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H200" i="1"/>
  <c r="G200"/>
  <c r="F200"/>
  <c r="E200"/>
  <c r="D200"/>
  <c r="H195"/>
  <c r="G195"/>
  <c r="F195"/>
  <c r="E195"/>
  <c r="D195"/>
  <c r="H185"/>
  <c r="G185"/>
  <c r="F185"/>
  <c r="E185"/>
  <c r="D185"/>
  <c r="H181"/>
  <c r="G181"/>
  <c r="F181"/>
  <c r="E181"/>
  <c r="D181"/>
  <c r="H177"/>
  <c r="G177"/>
  <c r="F177"/>
  <c r="E177"/>
  <c r="D177"/>
  <c r="H170"/>
  <c r="G170"/>
  <c r="F170"/>
  <c r="E170"/>
  <c r="D170"/>
  <c r="H164"/>
  <c r="G164"/>
  <c r="E164"/>
  <c r="D164"/>
  <c r="F163"/>
  <c r="F164" s="1"/>
  <c r="H152"/>
  <c r="G152"/>
  <c r="F152"/>
  <c r="E152"/>
  <c r="D152"/>
  <c r="H148"/>
  <c r="G148"/>
  <c r="F148"/>
  <c r="E148"/>
  <c r="D148"/>
  <c r="H143"/>
  <c r="G143"/>
  <c r="F143"/>
  <c r="E143"/>
  <c r="D143"/>
  <c r="H139"/>
  <c r="G139"/>
  <c r="F139"/>
  <c r="E139"/>
  <c r="D139"/>
  <c r="H135"/>
  <c r="G135"/>
  <c r="F135"/>
  <c r="E135"/>
  <c r="D135"/>
  <c r="H130"/>
  <c r="G130"/>
  <c r="F130"/>
  <c r="E130"/>
  <c r="D130"/>
  <c r="H123"/>
  <c r="G123"/>
  <c r="F123"/>
  <c r="E123"/>
  <c r="D123"/>
  <c r="H115"/>
  <c r="G115"/>
  <c r="F115"/>
  <c r="E115"/>
  <c r="D115"/>
  <c r="H104"/>
  <c r="G104"/>
  <c r="F104"/>
  <c r="E104"/>
  <c r="D104"/>
  <c r="H97"/>
  <c r="G97"/>
  <c r="F97"/>
  <c r="E97"/>
  <c r="D97"/>
  <c r="H89"/>
  <c r="G89"/>
  <c r="F89"/>
  <c r="E89"/>
  <c r="D89"/>
  <c r="H77"/>
  <c r="G77"/>
  <c r="F77"/>
  <c r="E77"/>
  <c r="D77"/>
  <c r="H70"/>
  <c r="G70"/>
  <c r="F70"/>
  <c r="E70"/>
  <c r="D70"/>
  <c r="H64"/>
  <c r="G64"/>
  <c r="F64"/>
  <c r="E64"/>
  <c r="D64"/>
  <c r="H55"/>
  <c r="G55"/>
  <c r="F55"/>
  <c r="E55"/>
  <c r="D55"/>
  <c r="H47"/>
  <c r="G47"/>
  <c r="F47"/>
  <c r="E47"/>
  <c r="D47"/>
  <c r="H41"/>
  <c r="G41"/>
  <c r="F41"/>
  <c r="E41"/>
  <c r="D41"/>
  <c r="H35"/>
  <c r="H201" s="1"/>
  <c r="G35"/>
  <c r="F35"/>
  <c r="F201" s="1"/>
  <c r="E35"/>
  <c r="D35"/>
  <c r="D201" s="1"/>
  <c r="H28"/>
  <c r="G28"/>
  <c r="G201" s="1"/>
  <c r="F28"/>
  <c r="E28"/>
  <c r="E201" s="1"/>
  <c r="D28"/>
</calcChain>
</file>

<file path=xl/sharedStrings.xml><?xml version="1.0" encoding="utf-8"?>
<sst xmlns="http://schemas.openxmlformats.org/spreadsheetml/2006/main" count="214" uniqueCount="186">
  <si>
    <t>,</t>
  </si>
  <si>
    <t>Форма 4.6. (ДМ)</t>
  </si>
  <si>
    <t>ДОКУМЕНТИРОВАННАЯ ИНФОРМАЦИЯ О ДОБЫЧЕ БУРОГО МЕДВЕДЯ</t>
  </si>
  <si>
    <t>по состоянию на  01 августа  2025 г.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</si>
  <si>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</si>
  <si>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</si>
  <si>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>Утвержденный лимит добычи бурого медведя 1472</t>
    </r>
    <r>
      <rPr>
        <b/>
        <sz val="12"/>
        <rFont val="Times New Roman"/>
      </rPr>
      <t>особи</t>
    </r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</si>
  <si>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</si>
  <si>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</si>
  <si>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</si>
  <si>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</si>
  <si>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Добыто, особей</t>
  </si>
  <si>
    <t>всего</t>
  </si>
  <si>
    <t>в том числе</t>
  </si>
  <si>
    <t>самцов</t>
  </si>
  <si>
    <t>самок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</si>
  <si>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</si>
  <si>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</si>
  <si>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</si>
  <si>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</si>
  <si>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"Волковское")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</si>
  <si>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</si>
  <si>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</si>
  <si>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</si>
  <si>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</si>
  <si>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</si>
  <si>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</si>
  <si>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</si>
  <si>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</si>
  <si>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</si>
  <si>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</si>
  <si>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</si>
  <si>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</si>
  <si>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</si>
  <si>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</si>
  <si>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</si>
  <si>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</si>
  <si>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</si>
  <si>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</si>
  <si>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</si>
  <si>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</si>
  <si>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</si>
  <si>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</si>
  <si>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</si>
  <si>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</si>
  <si>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округу: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</si>
  <si>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</si>
  <si>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</si>
  <si>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</si>
  <si>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</si>
  <si>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</si>
  <si>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</si>
  <si>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</si>
  <si>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</si>
  <si>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</si>
  <si>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</si>
  <si>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</si>
  <si>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</si>
  <si>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</si>
  <si>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</si>
  <si>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</si>
  <si>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</si>
  <si>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</si>
  <si>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</si>
  <si>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</si>
  <si>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</si>
  <si>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</si>
  <si>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</si>
  <si>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</si>
  <si>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</si>
  <si>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r>
      <rPr>
        <sz val="12"/>
        <color rgb="FF000000"/>
        <rFont val="Times New Roman"/>
      </rPr>
      <t>БУ ВО "Облохотдирекция" (Вологодский округ)</t>
    </r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</si>
  <si>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</si>
  <si>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</si>
  <si>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</si>
  <si>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</si>
  <si>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</si>
  <si>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</si>
  <si>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</si>
  <si>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</si>
  <si>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</si>
  <si>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</si>
  <si>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</si>
  <si>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</si>
  <si>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</si>
  <si>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</si>
  <si>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</si>
  <si>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</si>
  <si>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</si>
  <si>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</si>
  <si>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>ООО "Сивец"</t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</si>
  <si>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</si>
  <si>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</si>
  <si>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</si>
  <si>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</si>
  <si>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общественная организация общество охотников и рыболовов Кирилловского МО ВО                  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</si>
  <si>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</si>
  <si>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</si>
  <si>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</si>
  <si>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</si>
  <si>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</si>
  <si>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</si>
  <si>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</si>
  <si>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</si>
  <si>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</si>
  <si>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</si>
  <si>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</si>
  <si>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</si>
  <si>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</si>
  <si>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</si>
  <si>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</si>
  <si>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</si>
  <si>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</si>
  <si>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</si>
  <si>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Вологодское районное отделение РОО-ВОООиР (о/х "Вологодское"; Междуреченский округ)</t>
  </si>
  <si>
    <r>
      <rPr>
        <sz val="12"/>
        <color rgb="FF000000"/>
        <rFont val="Times New Roman"/>
      </rPr>
      <t>ООО "Руслес" (Междуреченский округ)</t>
    </r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</si>
  <si>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</si>
  <si>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</si>
  <si>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</si>
  <si>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</si>
  <si>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</si>
  <si>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</si>
  <si>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</si>
  <si>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</si>
  <si>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</si>
  <si>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</si>
  <si>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</si>
  <si>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</si>
  <si>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</si>
  <si>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</si>
  <si>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</si>
  <si>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</si>
  <si>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</si>
  <si>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</si>
  <si>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</si>
  <si>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</si>
  <si>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</si>
  <si>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</si>
  <si>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</si>
  <si>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</si>
  <si>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</si>
  <si>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</si>
  <si>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</si>
  <si>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</si>
  <si>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</si>
  <si>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</si>
  <si>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</si>
  <si>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</si>
  <si>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</si>
  <si>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</si>
  <si>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</si>
  <si>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</si>
  <si>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</si>
  <si>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</si>
  <si>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</si>
  <si>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</si>
  <si>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</si>
  <si>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</si>
  <si>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</si>
  <si>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</si>
  <si>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</si>
  <si>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</si>
  <si>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</si>
  <si>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</si>
  <si>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</si>
  <si>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</si>
  <si>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</si>
  <si>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</si>
  <si>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</si>
  <si>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</si>
  <si>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</si>
  <si>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</si>
  <si>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</si>
  <si>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</si>
  <si>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</si>
  <si>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t>Итого по субъекту Российской Федерации:</t>
  </si>
  <si>
    <t>Лицо, ответственное</t>
  </si>
  <si>
    <t xml:space="preserve">Главный специалист  отдела  по охране и развитию объектов животного мира                                         </t>
  </si>
  <si>
    <t>Ж.А. Вершинина</t>
  </si>
  <si>
    <t>за заполнение формы</t>
  </si>
  <si>
    <t>(должность)</t>
  </si>
  <si>
    <t xml:space="preserve">          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</si>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</sst>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b/>
      <sz val="12"/>
      <name val="Times New Roman"/>
    </font>
    <font>
      <sz val="10"/>
      <name val="Times New Roman"/>
    </font>
    <font>
      <sz val="12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3" borderId="0" xfId="0" applyFont="1" applyFill="1"/>
    <xf numFmtId="0" fontId="1" fillId="3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1" fillId="4" borderId="0" xfId="0" applyNumberFormat="1" applyFont="1" applyFill="1"/>
    <xf numFmtId="0" fontId="6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4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18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7"/>
  <sheetViews>
    <sheetView tabSelected="1" view="pageBreakPreview" topLeftCell="B176" zoomScale="60" zoomScaleNormal="100" workbookViewId="0">
      <selection activeCell="K202" sqref="K202"/>
    </sheetView>
  </sheetViews>
  <sheetFormatPr defaultColWidth="9" defaultRowHeight="12.75"/>
  <cols>
    <col min="1" max="1" width="2.7109375" customWidth="1"/>
    <col min="2" max="2" width="4.42578125" customWidth="1"/>
    <col min="3" max="3" width="48.7109375" customWidth="1"/>
    <col min="4" max="4" width="16" customWidth="1"/>
    <col min="5" max="5" width="24" customWidth="1"/>
    <col min="6" max="6" width="11.28515625" customWidth="1"/>
    <col min="7" max="7" width="14.85546875" customWidth="1"/>
    <col min="8" max="8" width="14.140625" customWidth="1"/>
    <col min="9" max="9" width="9" bestFit="1" customWidth="1"/>
  </cols>
  <sheetData>
    <row r="1" spans="1:8" ht="15.75">
      <c r="A1" t="s">
        <v>0</v>
      </c>
      <c r="H1" s="1" t="s">
        <v>1</v>
      </c>
    </row>
    <row r="2" spans="1:8" ht="18" customHeight="1"/>
    <row r="3" spans="1:8" ht="19.5" customHeight="1">
      <c r="B3" s="74" t="s">
        <v>2</v>
      </c>
      <c r="C3" s="74"/>
      <c r="D3" s="74"/>
      <c r="E3" s="74"/>
      <c r="F3" s="74"/>
      <c r="G3" s="74"/>
      <c r="H3" s="74"/>
    </row>
    <row r="4" spans="1:8" ht="15.75">
      <c r="B4" s="74" t="s">
        <v>3</v>
      </c>
      <c r="C4" s="74"/>
      <c r="D4" s="74"/>
      <c r="E4" s="74"/>
      <c r="F4" s="74"/>
      <c r="G4" s="74"/>
      <c r="H4" s="74"/>
    </row>
    <row r="5" spans="1:8" ht="9.75" customHeight="1"/>
    <row r="6" spans="1:8">
      <c r="B6" s="75" t="s">
        <v>4</v>
      </c>
      <c r="C6" s="76"/>
      <c r="D6" s="76"/>
      <c r="E6" s="76"/>
      <c r="F6" s="76"/>
      <c r="G6" s="76"/>
      <c r="H6" s="77"/>
    </row>
    <row r="7" spans="1:8" ht="26.25" customHeight="1">
      <c r="B7" s="89" t="s">
        <v>5</v>
      </c>
      <c r="C7" s="90"/>
      <c r="D7" s="90"/>
      <c r="E7" s="90"/>
      <c r="F7" s="90"/>
      <c r="G7" s="90"/>
      <c r="H7" s="91"/>
    </row>
    <row r="8" spans="1:8" ht="12.75" customHeight="1"/>
    <row r="9" spans="1:8" ht="15.75">
      <c r="B9" s="80" t="s">
        <v>6</v>
      </c>
      <c r="C9" s="80"/>
      <c r="D9" s="80"/>
      <c r="E9" s="80"/>
      <c r="F9" s="80"/>
      <c r="G9" s="80"/>
      <c r="H9" s="80"/>
    </row>
    <row r="10" spans="1:8" ht="15" customHeight="1">
      <c r="B10" s="2"/>
      <c r="C10" s="2"/>
      <c r="D10" s="2"/>
      <c r="E10" s="2"/>
      <c r="F10" s="2"/>
      <c r="G10" s="2"/>
      <c r="H10" s="2"/>
    </row>
    <row r="11" spans="1:8" ht="20.25" customHeight="1">
      <c r="B11" s="78" t="s">
        <v>7</v>
      </c>
      <c r="C11" s="78" t="s">
        <v>8</v>
      </c>
      <c r="D11" s="78" t="s">
        <v>9</v>
      </c>
      <c r="E11" s="85" t="s">
        <v>10</v>
      </c>
      <c r="F11" s="81" t="s">
        <v>11</v>
      </c>
      <c r="G11" s="82"/>
      <c r="H11" s="83"/>
    </row>
    <row r="12" spans="1:8" ht="20.25" customHeight="1">
      <c r="B12" s="84"/>
      <c r="C12" s="84"/>
      <c r="D12" s="84"/>
      <c r="E12" s="86"/>
      <c r="F12" s="78" t="s">
        <v>12</v>
      </c>
      <c r="G12" s="78" t="s">
        <v>13</v>
      </c>
      <c r="H12" s="88"/>
    </row>
    <row r="13" spans="1:8" ht="20.25" customHeight="1">
      <c r="B13" s="79"/>
      <c r="C13" s="79"/>
      <c r="D13" s="79"/>
      <c r="E13" s="87"/>
      <c r="F13" s="79"/>
      <c r="G13" s="3" t="s">
        <v>14</v>
      </c>
      <c r="H13" s="3" t="s">
        <v>15</v>
      </c>
    </row>
    <row r="14" spans="1:8" ht="13.5" customHeight="1">
      <c r="B14" s="6">
        <v>1</v>
      </c>
      <c r="C14" s="7">
        <v>2</v>
      </c>
      <c r="D14" s="6">
        <v>3</v>
      </c>
      <c r="E14" s="7">
        <v>4</v>
      </c>
      <c r="F14" s="7">
        <v>5</v>
      </c>
      <c r="G14" s="6">
        <v>6</v>
      </c>
      <c r="H14" s="7"/>
    </row>
    <row r="15" spans="1:8" ht="15.75">
      <c r="B15" s="6"/>
      <c r="C15" s="8" t="s">
        <v>16</v>
      </c>
      <c r="D15" s="3">
        <v>40</v>
      </c>
      <c r="E15" s="5">
        <v>34</v>
      </c>
      <c r="F15" s="9">
        <v>12</v>
      </c>
      <c r="G15" s="5">
        <v>12</v>
      </c>
      <c r="H15" s="3">
        <v>0</v>
      </c>
    </row>
    <row r="16" spans="1:8" ht="31.5">
      <c r="B16" s="6"/>
      <c r="C16" s="10" t="s">
        <v>17</v>
      </c>
      <c r="D16" s="11">
        <v>20</v>
      </c>
      <c r="E16" s="5">
        <v>12</v>
      </c>
      <c r="F16" s="9">
        <v>3</v>
      </c>
      <c r="G16" s="5">
        <v>3</v>
      </c>
      <c r="H16" s="3">
        <v>0</v>
      </c>
    </row>
    <row r="17" spans="2:8" ht="15.75">
      <c r="B17" s="6"/>
      <c r="C17" s="8" t="s">
        <v>18</v>
      </c>
      <c r="D17" s="11">
        <v>8</v>
      </c>
      <c r="E17" s="5">
        <v>7</v>
      </c>
      <c r="F17" s="9">
        <v>6</v>
      </c>
      <c r="G17" s="5">
        <v>6</v>
      </c>
      <c r="H17" s="3">
        <v>0</v>
      </c>
    </row>
    <row r="18" spans="2:8" ht="47.25">
      <c r="B18" s="6"/>
      <c r="C18" s="8" t="s">
        <v>19</v>
      </c>
      <c r="D18" s="11">
        <v>3</v>
      </c>
      <c r="E18" s="5">
        <v>2</v>
      </c>
      <c r="F18" s="9">
        <v>0</v>
      </c>
      <c r="G18" s="5">
        <v>0</v>
      </c>
      <c r="H18" s="3">
        <v>0</v>
      </c>
    </row>
    <row r="19" spans="2:8" ht="31.5">
      <c r="B19" s="6"/>
      <c r="C19" s="8" t="s">
        <v>20</v>
      </c>
      <c r="D19" s="11">
        <v>10</v>
      </c>
      <c r="E19" s="3">
        <v>2</v>
      </c>
      <c r="F19" s="9">
        <v>1</v>
      </c>
      <c r="G19" s="3">
        <v>1</v>
      </c>
      <c r="H19" s="3">
        <v>0</v>
      </c>
    </row>
    <row r="20" spans="2:8" ht="31.5">
      <c r="B20" s="6"/>
      <c r="C20" s="8" t="s">
        <v>21</v>
      </c>
      <c r="D20" s="11">
        <v>8</v>
      </c>
      <c r="E20" s="3">
        <v>1</v>
      </c>
      <c r="F20" s="9">
        <v>0</v>
      </c>
      <c r="G20" s="3">
        <v>0</v>
      </c>
      <c r="H20" s="3">
        <v>0</v>
      </c>
    </row>
    <row r="21" spans="2:8" ht="31.5">
      <c r="B21" s="6"/>
      <c r="C21" s="8" t="s">
        <v>22</v>
      </c>
      <c r="D21" s="11">
        <v>4</v>
      </c>
      <c r="E21" s="3">
        <v>0</v>
      </c>
      <c r="F21" s="12">
        <v>0</v>
      </c>
      <c r="G21" s="12">
        <v>0</v>
      </c>
      <c r="H21" s="3">
        <v>0</v>
      </c>
    </row>
    <row r="22" spans="2:8" ht="31.5">
      <c r="B22" s="6"/>
      <c r="C22" s="8" t="s">
        <v>23</v>
      </c>
      <c r="D22" s="11">
        <v>5</v>
      </c>
      <c r="E22" s="3">
        <v>5</v>
      </c>
      <c r="F22" s="12">
        <v>1</v>
      </c>
      <c r="G22" s="12">
        <v>1</v>
      </c>
      <c r="H22" s="3">
        <v>0</v>
      </c>
    </row>
    <row r="23" spans="2:8" ht="31.5">
      <c r="B23" s="6"/>
      <c r="C23" s="8" t="s">
        <v>24</v>
      </c>
      <c r="D23" s="11">
        <v>3</v>
      </c>
      <c r="E23" s="3">
        <v>3</v>
      </c>
      <c r="F23" s="12">
        <v>0</v>
      </c>
      <c r="G23" s="12">
        <v>0</v>
      </c>
      <c r="H23" s="3">
        <v>0</v>
      </c>
    </row>
    <row r="24" spans="2:8" ht="15.75">
      <c r="B24" s="6"/>
      <c r="C24" s="8" t="s">
        <v>25</v>
      </c>
      <c r="D24" s="11">
        <v>4</v>
      </c>
      <c r="E24" s="3">
        <v>3</v>
      </c>
      <c r="F24" s="12">
        <v>0</v>
      </c>
      <c r="G24" s="12">
        <v>0</v>
      </c>
      <c r="H24" s="3">
        <v>0</v>
      </c>
    </row>
    <row r="25" spans="2:8" ht="15.75">
      <c r="B25" s="6"/>
      <c r="C25" s="13" t="s">
        <v>26</v>
      </c>
      <c r="D25" s="11">
        <v>8</v>
      </c>
      <c r="E25" s="5">
        <v>7</v>
      </c>
      <c r="F25" s="12">
        <v>4</v>
      </c>
      <c r="G25" s="14">
        <v>4</v>
      </c>
      <c r="H25" s="3">
        <v>0</v>
      </c>
    </row>
    <row r="26" spans="2:8" ht="31.5">
      <c r="B26" s="6"/>
      <c r="C26" s="8" t="s">
        <v>27</v>
      </c>
      <c r="D26" s="11">
        <v>10</v>
      </c>
      <c r="E26" s="5">
        <v>7</v>
      </c>
      <c r="F26" s="12">
        <v>5</v>
      </c>
      <c r="G26" s="14">
        <v>5</v>
      </c>
      <c r="H26" s="5">
        <v>0</v>
      </c>
    </row>
    <row r="27" spans="2:8" ht="15.75">
      <c r="B27" s="6"/>
      <c r="C27" s="8" t="s">
        <v>28</v>
      </c>
      <c r="D27" s="11">
        <v>4</v>
      </c>
      <c r="E27" s="5">
        <v>2</v>
      </c>
      <c r="F27" s="12">
        <v>1</v>
      </c>
      <c r="G27" s="14">
        <v>1</v>
      </c>
      <c r="H27" s="5">
        <v>0</v>
      </c>
    </row>
    <row r="28" spans="2:8" ht="15.75">
      <c r="B28" s="15"/>
      <c r="C28" s="16" t="s">
        <v>29</v>
      </c>
      <c r="D28" s="17">
        <f>SUM(D15:D27)</f>
        <v>127</v>
      </c>
      <c r="E28" s="17">
        <f>SUM(E15:E27)</f>
        <v>85</v>
      </c>
      <c r="F28" s="17">
        <f>SUM(F15:F27)</f>
        <v>33</v>
      </c>
      <c r="G28" s="17">
        <f>SUM(G15:G27)</f>
        <v>33</v>
      </c>
      <c r="H28" s="17">
        <f>SUM(H15:H27)</f>
        <v>0</v>
      </c>
    </row>
    <row r="29" spans="2:8" ht="15.75">
      <c r="B29" s="4"/>
      <c r="C29" s="8" t="s">
        <v>16</v>
      </c>
      <c r="D29" s="14">
        <v>25</v>
      </c>
      <c r="E29" s="14">
        <v>25</v>
      </c>
      <c r="F29" s="12">
        <v>4</v>
      </c>
      <c r="G29" s="14">
        <v>4</v>
      </c>
      <c r="H29" s="14">
        <v>0</v>
      </c>
    </row>
    <row r="30" spans="2:8" ht="31.5">
      <c r="B30" s="4"/>
      <c r="C30" s="10" t="s">
        <v>30</v>
      </c>
      <c r="D30" s="11">
        <v>20</v>
      </c>
      <c r="E30" s="14">
        <v>9</v>
      </c>
      <c r="F30" s="12">
        <v>6</v>
      </c>
      <c r="G30" s="14">
        <v>5</v>
      </c>
      <c r="H30" s="12">
        <v>1</v>
      </c>
    </row>
    <row r="31" spans="2:8" ht="15.75">
      <c r="B31" s="4"/>
      <c r="C31" s="10" t="s">
        <v>31</v>
      </c>
      <c r="D31" s="11">
        <v>2</v>
      </c>
      <c r="E31" s="14">
        <v>1</v>
      </c>
      <c r="F31" s="12">
        <v>1</v>
      </c>
      <c r="G31" s="14">
        <v>1</v>
      </c>
      <c r="H31" s="12">
        <v>0</v>
      </c>
    </row>
    <row r="32" spans="2:8" ht="15.75">
      <c r="B32" s="4"/>
      <c r="C32" s="10" t="s">
        <v>32</v>
      </c>
      <c r="D32" s="11">
        <v>17</v>
      </c>
      <c r="E32" s="14">
        <v>13</v>
      </c>
      <c r="F32" s="12">
        <v>6</v>
      </c>
      <c r="G32" s="14">
        <v>6</v>
      </c>
      <c r="H32" s="14">
        <v>0</v>
      </c>
    </row>
    <row r="33" spans="1:8" ht="15.75">
      <c r="B33" s="4"/>
      <c r="C33" s="10" t="s">
        <v>33</v>
      </c>
      <c r="D33" s="11">
        <v>6</v>
      </c>
      <c r="E33" s="14">
        <v>4</v>
      </c>
      <c r="F33" s="12">
        <v>1</v>
      </c>
      <c r="G33" s="12">
        <v>1</v>
      </c>
      <c r="H33" s="12">
        <v>0</v>
      </c>
    </row>
    <row r="34" spans="1:8" ht="15.75">
      <c r="B34" s="4"/>
      <c r="C34" s="18" t="s">
        <v>34</v>
      </c>
      <c r="D34" s="19">
        <v>15</v>
      </c>
      <c r="E34" s="14">
        <v>4</v>
      </c>
      <c r="F34" s="12">
        <v>3</v>
      </c>
      <c r="G34" s="5">
        <v>3</v>
      </c>
      <c r="H34" s="5">
        <v>0</v>
      </c>
    </row>
    <row r="35" spans="1:8" ht="15.75">
      <c r="B35" s="4"/>
      <c r="C35" s="20" t="s">
        <v>35</v>
      </c>
      <c r="D35" s="21">
        <f>SUM(D29:D34)</f>
        <v>85</v>
      </c>
      <c r="E35" s="21">
        <f>SUM(E29:E34)</f>
        <v>56</v>
      </c>
      <c r="F35" s="21">
        <f>SUM(F29:F34)</f>
        <v>21</v>
      </c>
      <c r="G35" s="21">
        <f>SUM(G29:G34)</f>
        <v>20</v>
      </c>
      <c r="H35" s="21">
        <f>SUM(H29:H34)</f>
        <v>1</v>
      </c>
    </row>
    <row r="36" spans="1:8" ht="15.75">
      <c r="B36" s="4"/>
      <c r="C36" s="8" t="s">
        <v>16</v>
      </c>
      <c r="D36" s="22">
        <v>20</v>
      </c>
      <c r="E36" s="14">
        <v>20</v>
      </c>
      <c r="F36" s="14">
        <v>1</v>
      </c>
      <c r="G36" s="14">
        <v>1</v>
      </c>
      <c r="H36" s="14">
        <v>0</v>
      </c>
    </row>
    <row r="37" spans="1:8" ht="15.75">
      <c r="B37" s="4"/>
      <c r="C37" s="8" t="s">
        <v>36</v>
      </c>
      <c r="D37" s="11">
        <v>11</v>
      </c>
      <c r="E37" s="14">
        <v>0</v>
      </c>
      <c r="F37" s="14">
        <v>0</v>
      </c>
      <c r="G37" s="14">
        <v>0</v>
      </c>
      <c r="H37" s="3">
        <v>0</v>
      </c>
    </row>
    <row r="38" spans="1:8" s="23" customFormat="1" ht="15.75">
      <c r="A38" s="24"/>
      <c r="B38" s="4"/>
      <c r="C38" s="8" t="s">
        <v>37</v>
      </c>
      <c r="D38" s="11">
        <v>7</v>
      </c>
      <c r="E38" s="14">
        <v>5</v>
      </c>
      <c r="F38" s="14">
        <v>3</v>
      </c>
      <c r="G38" s="14">
        <v>3</v>
      </c>
      <c r="H38" s="3">
        <v>0</v>
      </c>
    </row>
    <row r="39" spans="1:8" ht="15.75">
      <c r="B39" s="4"/>
      <c r="C39" s="8" t="s">
        <v>38</v>
      </c>
      <c r="D39" s="11">
        <v>3</v>
      </c>
      <c r="E39" s="14">
        <v>1</v>
      </c>
      <c r="F39" s="14">
        <v>0</v>
      </c>
      <c r="G39" s="14">
        <v>0</v>
      </c>
      <c r="H39" s="5">
        <v>0</v>
      </c>
    </row>
    <row r="40" spans="1:8" ht="15.75">
      <c r="B40" s="4"/>
      <c r="C40" s="8" t="s">
        <v>39</v>
      </c>
      <c r="D40" s="11">
        <v>6</v>
      </c>
      <c r="E40" s="12">
        <v>2</v>
      </c>
      <c r="F40" s="14">
        <v>0</v>
      </c>
      <c r="G40" s="12">
        <v>0</v>
      </c>
      <c r="H40" s="3">
        <v>0</v>
      </c>
    </row>
    <row r="41" spans="1:8" ht="15.75">
      <c r="B41" s="4"/>
      <c r="C41" s="20" t="s">
        <v>40</v>
      </c>
      <c r="D41" s="25">
        <f>SUM(D36:D40)</f>
        <v>47</v>
      </c>
      <c r="E41" s="25">
        <f>SUM(E36:E40)</f>
        <v>28</v>
      </c>
      <c r="F41" s="25">
        <f>SUM(F36:F40)</f>
        <v>4</v>
      </c>
      <c r="G41" s="25">
        <f>SUM(G36:G40)</f>
        <v>4</v>
      </c>
      <c r="H41" s="25">
        <f>SUM(H36:H40)</f>
        <v>0</v>
      </c>
    </row>
    <row r="42" spans="1:8" ht="15.75">
      <c r="B42" s="4"/>
      <c r="C42" s="8" t="s">
        <v>16</v>
      </c>
      <c r="D42" s="14">
        <v>14</v>
      </c>
      <c r="E42" s="14">
        <v>14</v>
      </c>
      <c r="F42" s="14">
        <v>6</v>
      </c>
      <c r="G42" s="14">
        <v>5</v>
      </c>
      <c r="H42" s="14">
        <v>1</v>
      </c>
    </row>
    <row r="43" spans="1:8" ht="15.75">
      <c r="B43" s="4"/>
      <c r="C43" s="8" t="s">
        <v>41</v>
      </c>
      <c r="D43" s="11">
        <v>7</v>
      </c>
      <c r="E43" s="14">
        <v>3</v>
      </c>
      <c r="F43" s="14">
        <v>2</v>
      </c>
      <c r="G43" s="14">
        <v>1</v>
      </c>
      <c r="H43" s="12">
        <v>1</v>
      </c>
    </row>
    <row r="44" spans="1:8" s="26" customFormat="1" ht="15.75">
      <c r="A44" s="27"/>
      <c r="B44" s="4"/>
      <c r="C44" s="8" t="s">
        <v>42</v>
      </c>
      <c r="D44" s="11">
        <v>7</v>
      </c>
      <c r="E44" s="14">
        <v>5</v>
      </c>
      <c r="F44" s="14">
        <v>5</v>
      </c>
      <c r="G44" s="14">
        <v>5</v>
      </c>
      <c r="H44" s="12">
        <v>0</v>
      </c>
    </row>
    <row r="45" spans="1:8" ht="31.5">
      <c r="B45" s="4"/>
      <c r="C45" s="28" t="s">
        <v>43</v>
      </c>
      <c r="D45" s="11">
        <v>5</v>
      </c>
      <c r="E45" s="14">
        <v>3</v>
      </c>
      <c r="F45" s="14">
        <v>2</v>
      </c>
      <c r="G45" s="14">
        <v>2</v>
      </c>
      <c r="H45" s="12">
        <v>0</v>
      </c>
    </row>
    <row r="46" spans="1:8" ht="15.75">
      <c r="B46" s="4"/>
      <c r="C46" s="8" t="s">
        <v>44</v>
      </c>
      <c r="D46" s="11">
        <v>5</v>
      </c>
      <c r="E46" s="14">
        <v>2</v>
      </c>
      <c r="F46" s="14">
        <v>1</v>
      </c>
      <c r="G46" s="14">
        <v>1</v>
      </c>
      <c r="H46" s="12">
        <v>0</v>
      </c>
    </row>
    <row r="47" spans="1:8" ht="15.75">
      <c r="B47" s="4"/>
      <c r="C47" s="29" t="s">
        <v>45</v>
      </c>
      <c r="D47" s="25">
        <f>SUM(D42:D46)</f>
        <v>38</v>
      </c>
      <c r="E47" s="25">
        <f>SUM(E42:E46)</f>
        <v>27</v>
      </c>
      <c r="F47" s="25">
        <f>SUM(F42:F46)</f>
        <v>16</v>
      </c>
      <c r="G47" s="25">
        <f>SUM(G42:G46)</f>
        <v>14</v>
      </c>
      <c r="H47" s="25">
        <f>SUM(H42:H46)</f>
        <v>2</v>
      </c>
    </row>
    <row r="48" spans="1:8" s="30" customFormat="1" ht="15.75">
      <c r="A48"/>
      <c r="B48" s="4"/>
      <c r="C48" s="8" t="s">
        <v>16</v>
      </c>
      <c r="D48" s="11">
        <v>20</v>
      </c>
      <c r="E48" s="5">
        <v>18</v>
      </c>
      <c r="F48" s="5">
        <v>3</v>
      </c>
      <c r="G48" s="5">
        <v>3</v>
      </c>
      <c r="H48" s="5">
        <v>0</v>
      </c>
    </row>
    <row r="49" spans="1:8" s="30" customFormat="1" ht="31.5">
      <c r="A49"/>
      <c r="B49" s="4"/>
      <c r="C49" s="10" t="s">
        <v>46</v>
      </c>
      <c r="D49" s="12">
        <v>20</v>
      </c>
      <c r="E49" s="9">
        <v>10</v>
      </c>
      <c r="F49" s="5">
        <v>0</v>
      </c>
      <c r="G49" s="9">
        <v>0</v>
      </c>
      <c r="H49" s="9">
        <v>0</v>
      </c>
    </row>
    <row r="50" spans="1:8" s="30" customFormat="1" ht="31.5">
      <c r="A50"/>
      <c r="B50" s="4"/>
      <c r="C50" s="8" t="s">
        <v>47</v>
      </c>
      <c r="D50" s="11">
        <v>10</v>
      </c>
      <c r="E50" s="5">
        <v>7</v>
      </c>
      <c r="F50" s="5">
        <v>3</v>
      </c>
      <c r="G50" s="5">
        <v>3</v>
      </c>
      <c r="H50" s="3">
        <v>0</v>
      </c>
    </row>
    <row r="51" spans="1:8" s="30" customFormat="1" ht="31.5">
      <c r="A51"/>
      <c r="B51" s="4"/>
      <c r="C51" s="8" t="s">
        <v>48</v>
      </c>
      <c r="D51" s="11">
        <v>4</v>
      </c>
      <c r="E51" s="5">
        <v>0</v>
      </c>
      <c r="F51" s="5">
        <v>0</v>
      </c>
      <c r="G51" s="5">
        <v>0</v>
      </c>
      <c r="H51" s="3">
        <v>0</v>
      </c>
    </row>
    <row r="52" spans="1:8" s="30" customFormat="1" ht="15.75">
      <c r="A52"/>
      <c r="B52" s="4"/>
      <c r="C52" s="8" t="s">
        <v>49</v>
      </c>
      <c r="D52" s="11">
        <v>8</v>
      </c>
      <c r="E52" s="5">
        <v>7</v>
      </c>
      <c r="F52" s="5">
        <v>1</v>
      </c>
      <c r="G52" s="5">
        <v>1</v>
      </c>
      <c r="H52" s="3">
        <v>0</v>
      </c>
    </row>
    <row r="53" spans="1:8" s="30" customFormat="1" ht="15.75">
      <c r="A53"/>
      <c r="B53" s="4"/>
      <c r="C53" s="8" t="s">
        <v>50</v>
      </c>
      <c r="D53" s="11">
        <v>9</v>
      </c>
      <c r="E53" s="5">
        <v>5</v>
      </c>
      <c r="F53" s="5">
        <v>0</v>
      </c>
      <c r="G53" s="5">
        <v>0</v>
      </c>
      <c r="H53" s="3">
        <v>0</v>
      </c>
    </row>
    <row r="54" spans="1:8" s="30" customFormat="1" ht="15.75">
      <c r="A54"/>
      <c r="B54" s="4"/>
      <c r="C54" s="8" t="s">
        <v>51</v>
      </c>
      <c r="D54" s="11">
        <v>6</v>
      </c>
      <c r="E54" s="5">
        <v>3</v>
      </c>
      <c r="F54" s="5">
        <v>1</v>
      </c>
      <c r="G54" s="5">
        <v>1</v>
      </c>
      <c r="H54" s="5">
        <v>0</v>
      </c>
    </row>
    <row r="55" spans="1:8" s="30" customFormat="1" ht="15.75">
      <c r="A55"/>
      <c r="B55" s="4"/>
      <c r="C55" s="29" t="s">
        <v>52</v>
      </c>
      <c r="D55" s="25">
        <f>SUM(D48:D54)</f>
        <v>77</v>
      </c>
      <c r="E55" s="25">
        <f>SUM(E48:E54)</f>
        <v>50</v>
      </c>
      <c r="F55" s="25">
        <f>SUM(F48:F54)</f>
        <v>8</v>
      </c>
      <c r="G55" s="25">
        <f>SUM(G48:G54)</f>
        <v>8</v>
      </c>
      <c r="H55" s="25">
        <f>SUM(H48:H54)</f>
        <v>0</v>
      </c>
    </row>
    <row r="56" spans="1:8" ht="15.75">
      <c r="B56" s="4"/>
      <c r="C56" s="8" t="s">
        <v>16</v>
      </c>
      <c r="D56" s="19">
        <v>13</v>
      </c>
      <c r="E56" s="14">
        <v>10</v>
      </c>
      <c r="F56" s="14">
        <v>4</v>
      </c>
      <c r="G56" s="14">
        <v>3</v>
      </c>
      <c r="H56" s="14">
        <v>1</v>
      </c>
    </row>
    <row r="57" spans="1:8" ht="31.5">
      <c r="B57" s="4"/>
      <c r="C57" s="10" t="s">
        <v>53</v>
      </c>
      <c r="D57" s="31">
        <v>16</v>
      </c>
      <c r="E57" s="14">
        <v>9</v>
      </c>
      <c r="F57" s="14">
        <v>1</v>
      </c>
      <c r="G57" s="14">
        <v>1</v>
      </c>
      <c r="H57" s="14">
        <v>0</v>
      </c>
    </row>
    <row r="58" spans="1:8" ht="15.75">
      <c r="B58" s="4"/>
      <c r="C58" s="8" t="s">
        <v>54</v>
      </c>
      <c r="D58" s="22">
        <v>8</v>
      </c>
      <c r="E58" s="14">
        <v>5</v>
      </c>
      <c r="F58" s="14">
        <v>3</v>
      </c>
      <c r="G58" s="14">
        <v>2</v>
      </c>
      <c r="H58" s="14">
        <v>1</v>
      </c>
    </row>
    <row r="59" spans="1:8" ht="31.5">
      <c r="B59" s="4"/>
      <c r="C59" s="8" t="s">
        <v>55</v>
      </c>
      <c r="D59" s="11">
        <v>6</v>
      </c>
      <c r="E59" s="14">
        <v>3</v>
      </c>
      <c r="F59" s="14">
        <v>1</v>
      </c>
      <c r="G59" s="14">
        <v>1</v>
      </c>
      <c r="H59" s="12">
        <v>0</v>
      </c>
    </row>
    <row r="60" spans="1:8" ht="15.75">
      <c r="B60" s="4"/>
      <c r="C60" s="8" t="s">
        <v>56</v>
      </c>
      <c r="D60" s="11">
        <v>7</v>
      </c>
      <c r="E60" s="14">
        <v>2</v>
      </c>
      <c r="F60" s="14">
        <v>2</v>
      </c>
      <c r="G60" s="14">
        <v>2</v>
      </c>
      <c r="H60" s="12">
        <v>0</v>
      </c>
    </row>
    <row r="61" spans="1:8" ht="15.75">
      <c r="B61" s="4"/>
      <c r="C61" s="8" t="s">
        <v>57</v>
      </c>
      <c r="D61" s="11">
        <v>4</v>
      </c>
      <c r="E61" s="14">
        <v>2</v>
      </c>
      <c r="F61" s="14">
        <v>1</v>
      </c>
      <c r="G61" s="14">
        <v>1</v>
      </c>
      <c r="H61" s="12">
        <v>0</v>
      </c>
    </row>
    <row r="62" spans="1:8" ht="15.75">
      <c r="B62" s="4"/>
      <c r="C62" s="8" t="s">
        <v>58</v>
      </c>
      <c r="D62" s="11">
        <v>5</v>
      </c>
      <c r="E62" s="14">
        <v>1</v>
      </c>
      <c r="F62" s="14">
        <v>1</v>
      </c>
      <c r="G62" s="14">
        <v>1</v>
      </c>
      <c r="H62" s="12">
        <v>0</v>
      </c>
    </row>
    <row r="63" spans="1:8" ht="15.75">
      <c r="B63" s="4"/>
      <c r="C63" s="8" t="s">
        <v>59</v>
      </c>
      <c r="D63" s="11">
        <v>10</v>
      </c>
      <c r="E63" s="14">
        <v>2</v>
      </c>
      <c r="F63" s="14">
        <v>0</v>
      </c>
      <c r="G63" s="14">
        <v>0</v>
      </c>
      <c r="H63" s="12">
        <v>0</v>
      </c>
    </row>
    <row r="64" spans="1:8" ht="15.75">
      <c r="B64" s="4"/>
      <c r="C64" s="29" t="s">
        <v>60</v>
      </c>
      <c r="D64" s="25">
        <f>SUM(D56:D63)</f>
        <v>69</v>
      </c>
      <c r="E64" s="25">
        <f>SUM(E56:E63)</f>
        <v>34</v>
      </c>
      <c r="F64" s="25">
        <f>SUM(F56:F63)</f>
        <v>13</v>
      </c>
      <c r="G64" s="25">
        <f>SUM(G56:G63)</f>
        <v>11</v>
      </c>
      <c r="H64" s="25">
        <f>SUM(H56:H63)</f>
        <v>2</v>
      </c>
    </row>
    <row r="65" spans="1:8" ht="15.75">
      <c r="B65" s="4"/>
      <c r="C65" s="8" t="s">
        <v>16</v>
      </c>
      <c r="D65" s="11">
        <v>36</v>
      </c>
      <c r="E65" s="5">
        <v>33</v>
      </c>
      <c r="F65" s="5">
        <v>5</v>
      </c>
      <c r="G65" s="5">
        <v>4</v>
      </c>
      <c r="H65" s="3">
        <v>1</v>
      </c>
    </row>
    <row r="66" spans="1:8" ht="15.75">
      <c r="B66" s="4"/>
      <c r="C66" s="10" t="s">
        <v>61</v>
      </c>
      <c r="D66" s="22">
        <v>8</v>
      </c>
      <c r="E66" s="32">
        <v>2</v>
      </c>
      <c r="F66" s="5">
        <v>0</v>
      </c>
      <c r="G66" s="32">
        <v>0</v>
      </c>
      <c r="H66" s="32">
        <v>0</v>
      </c>
    </row>
    <row r="67" spans="1:8" ht="15.75">
      <c r="B67" s="4"/>
      <c r="C67" s="10" t="s">
        <v>62</v>
      </c>
      <c r="D67" s="11">
        <v>6</v>
      </c>
      <c r="E67" s="5">
        <v>5</v>
      </c>
      <c r="F67" s="5">
        <v>5</v>
      </c>
      <c r="G67" s="5">
        <v>5</v>
      </c>
      <c r="H67" s="3">
        <v>0</v>
      </c>
    </row>
    <row r="68" spans="1:8" ht="15.75">
      <c r="B68" s="4"/>
      <c r="C68" s="10" t="s">
        <v>63</v>
      </c>
      <c r="D68" s="11">
        <v>6</v>
      </c>
      <c r="E68" s="5">
        <v>5</v>
      </c>
      <c r="F68" s="5">
        <v>1</v>
      </c>
      <c r="G68" s="5">
        <v>1</v>
      </c>
      <c r="H68" s="3">
        <v>0</v>
      </c>
    </row>
    <row r="69" spans="1:8" ht="15.75">
      <c r="B69" s="4"/>
      <c r="C69" s="10" t="s">
        <v>64</v>
      </c>
      <c r="D69" s="11">
        <v>2</v>
      </c>
      <c r="E69" s="5">
        <v>0</v>
      </c>
      <c r="F69" s="5">
        <v>0</v>
      </c>
      <c r="G69" s="5">
        <v>0</v>
      </c>
      <c r="H69" s="3">
        <v>0</v>
      </c>
    </row>
    <row r="70" spans="1:8" ht="15.75">
      <c r="B70" s="4"/>
      <c r="C70" s="29" t="s">
        <v>65</v>
      </c>
      <c r="D70" s="25">
        <f>SUM(D65:D69)</f>
        <v>58</v>
      </c>
      <c r="E70" s="25">
        <f>SUM(E65:E69)</f>
        <v>45</v>
      </c>
      <c r="F70" s="25">
        <f>SUM(F65:F69)</f>
        <v>11</v>
      </c>
      <c r="G70" s="25">
        <f>SUM(G65:G69)</f>
        <v>10</v>
      </c>
      <c r="H70" s="25">
        <f>SUM(H65:H69)</f>
        <v>1</v>
      </c>
    </row>
    <row r="71" spans="1:8" ht="15.75">
      <c r="B71" s="4"/>
      <c r="C71" s="8" t="s">
        <v>16</v>
      </c>
      <c r="D71" s="19">
        <v>5</v>
      </c>
      <c r="E71" s="3">
        <v>5</v>
      </c>
      <c r="F71" s="3">
        <v>2</v>
      </c>
      <c r="G71" s="3">
        <v>2</v>
      </c>
      <c r="H71" s="3">
        <v>0</v>
      </c>
    </row>
    <row r="72" spans="1:8" ht="31.5">
      <c r="B72" s="4"/>
      <c r="C72" s="10" t="s">
        <v>66</v>
      </c>
      <c r="D72" s="22">
        <v>2</v>
      </c>
      <c r="E72" s="33">
        <v>0</v>
      </c>
      <c r="F72" s="3">
        <v>0</v>
      </c>
      <c r="G72" s="33">
        <v>0</v>
      </c>
      <c r="H72" s="33">
        <v>0</v>
      </c>
    </row>
    <row r="73" spans="1:8" ht="47.25">
      <c r="B73" s="4"/>
      <c r="C73" s="28" t="s">
        <v>67</v>
      </c>
      <c r="D73" s="22">
        <v>7</v>
      </c>
      <c r="E73" s="33">
        <v>4</v>
      </c>
      <c r="F73" s="3">
        <v>2</v>
      </c>
      <c r="G73" s="33">
        <v>2</v>
      </c>
      <c r="H73" s="33">
        <v>0</v>
      </c>
    </row>
    <row r="74" spans="1:8" ht="15.75">
      <c r="B74" s="4"/>
      <c r="C74" s="8" t="s">
        <v>68</v>
      </c>
      <c r="D74" s="11">
        <v>2</v>
      </c>
      <c r="E74" s="5">
        <v>2</v>
      </c>
      <c r="F74" s="3">
        <v>0</v>
      </c>
      <c r="G74" s="5">
        <v>0</v>
      </c>
      <c r="H74" s="3">
        <v>0</v>
      </c>
    </row>
    <row r="75" spans="1:8" ht="15.75">
      <c r="B75" s="4"/>
      <c r="C75" s="8" t="s">
        <v>69</v>
      </c>
      <c r="D75" s="11">
        <v>1</v>
      </c>
      <c r="E75" s="3">
        <v>1</v>
      </c>
      <c r="F75" s="3">
        <v>0</v>
      </c>
      <c r="G75" s="3">
        <v>0</v>
      </c>
      <c r="H75" s="3">
        <v>0</v>
      </c>
    </row>
    <row r="76" spans="1:8" ht="15.75">
      <c r="B76" s="4"/>
      <c r="C76" s="28" t="s">
        <v>70</v>
      </c>
      <c r="D76" s="11">
        <v>0</v>
      </c>
      <c r="E76" s="3"/>
      <c r="F76" s="3">
        <v>0</v>
      </c>
      <c r="G76" s="3">
        <v>0</v>
      </c>
      <c r="H76" s="3">
        <v>0</v>
      </c>
    </row>
    <row r="77" spans="1:8" ht="15.75">
      <c r="B77" s="4"/>
      <c r="C77" s="29" t="s">
        <v>71</v>
      </c>
      <c r="D77" s="25">
        <f>SUM(D71:D75)</f>
        <v>17</v>
      </c>
      <c r="E77" s="25">
        <f>SUM(E71:E75)</f>
        <v>12</v>
      </c>
      <c r="F77" s="25">
        <f>SUM(F71:F75)</f>
        <v>4</v>
      </c>
      <c r="G77" s="25">
        <f>SUM(G71:G75)</f>
        <v>4</v>
      </c>
      <c r="H77" s="25">
        <f>SUM(H71:H75)</f>
        <v>0</v>
      </c>
    </row>
    <row r="78" spans="1:8" ht="15.75">
      <c r="B78" s="4"/>
      <c r="C78" s="8" t="s">
        <v>16</v>
      </c>
      <c r="D78" s="11">
        <v>47</v>
      </c>
      <c r="E78" s="14">
        <v>44</v>
      </c>
      <c r="F78" s="14">
        <v>5</v>
      </c>
      <c r="G78" s="14">
        <v>2</v>
      </c>
      <c r="H78" s="14">
        <v>3</v>
      </c>
    </row>
    <row r="79" spans="1:8" s="26" customFormat="1" ht="31.5">
      <c r="A79" s="27"/>
      <c r="B79" s="4"/>
      <c r="C79" s="8" t="s">
        <v>72</v>
      </c>
      <c r="D79" s="11">
        <v>12</v>
      </c>
      <c r="E79" s="14">
        <v>11</v>
      </c>
      <c r="F79" s="14">
        <v>1</v>
      </c>
      <c r="G79" s="14">
        <v>0</v>
      </c>
      <c r="H79" s="14">
        <v>1</v>
      </c>
    </row>
    <row r="80" spans="1:8" ht="15.75">
      <c r="B80" s="4"/>
      <c r="C80" s="8" t="s">
        <v>73</v>
      </c>
      <c r="D80" s="22">
        <v>8</v>
      </c>
      <c r="E80" s="14">
        <v>0</v>
      </c>
      <c r="F80" s="14">
        <v>0</v>
      </c>
      <c r="G80" s="14">
        <v>0</v>
      </c>
      <c r="H80" s="14">
        <v>0</v>
      </c>
    </row>
    <row r="81" spans="2:8" ht="15.75">
      <c r="B81" s="4"/>
      <c r="C81" s="8" t="s">
        <v>74</v>
      </c>
      <c r="D81" s="11">
        <v>6</v>
      </c>
      <c r="E81" s="14">
        <v>1</v>
      </c>
      <c r="F81" s="14">
        <v>1</v>
      </c>
      <c r="G81" s="14">
        <v>1</v>
      </c>
      <c r="H81" s="12">
        <v>0</v>
      </c>
    </row>
    <row r="82" spans="2:8" ht="15.75">
      <c r="B82" s="4"/>
      <c r="C82" s="8" t="s">
        <v>74</v>
      </c>
      <c r="D82" s="11">
        <v>5</v>
      </c>
      <c r="E82" s="14">
        <v>0</v>
      </c>
      <c r="F82" s="14">
        <v>0</v>
      </c>
      <c r="G82" s="14">
        <v>0</v>
      </c>
      <c r="H82" s="12">
        <v>0</v>
      </c>
    </row>
    <row r="83" spans="2:8" ht="15.75">
      <c r="B83" s="4"/>
      <c r="C83" s="8" t="s">
        <v>75</v>
      </c>
      <c r="D83" s="11">
        <v>4</v>
      </c>
      <c r="E83" s="14">
        <v>2</v>
      </c>
      <c r="F83" s="14">
        <v>2</v>
      </c>
      <c r="G83" s="14">
        <v>2</v>
      </c>
      <c r="H83" s="12">
        <v>0</v>
      </c>
    </row>
    <row r="84" spans="2:8" ht="15.75">
      <c r="B84" s="4"/>
      <c r="C84" s="8" t="s">
        <v>76</v>
      </c>
      <c r="D84" s="11">
        <v>13</v>
      </c>
      <c r="E84" s="14">
        <v>10</v>
      </c>
      <c r="F84" s="14">
        <v>4</v>
      </c>
      <c r="G84" s="14">
        <v>3</v>
      </c>
      <c r="H84" s="12">
        <v>1</v>
      </c>
    </row>
    <row r="85" spans="2:8" ht="15.75">
      <c r="B85" s="4"/>
      <c r="C85" s="8" t="s">
        <v>77</v>
      </c>
      <c r="D85" s="11">
        <v>5</v>
      </c>
      <c r="E85" s="14">
        <v>4</v>
      </c>
      <c r="F85" s="14">
        <v>4</v>
      </c>
      <c r="G85" s="14">
        <v>4</v>
      </c>
      <c r="H85" s="12">
        <v>0</v>
      </c>
    </row>
    <row r="86" spans="2:8" ht="15.75">
      <c r="B86" s="4"/>
      <c r="C86" s="8" t="s">
        <v>78</v>
      </c>
      <c r="D86" s="11">
        <v>8</v>
      </c>
      <c r="E86" s="14">
        <v>1</v>
      </c>
      <c r="F86" s="14">
        <v>0</v>
      </c>
      <c r="G86" s="14">
        <v>0</v>
      </c>
      <c r="H86" s="12">
        <v>0</v>
      </c>
    </row>
    <row r="87" spans="2:8" ht="15.75">
      <c r="B87" s="4"/>
      <c r="C87" s="8" t="s">
        <v>79</v>
      </c>
      <c r="D87" s="11">
        <v>15</v>
      </c>
      <c r="E87" s="14">
        <v>4</v>
      </c>
      <c r="F87" s="14">
        <v>3</v>
      </c>
      <c r="G87" s="14">
        <v>3</v>
      </c>
      <c r="H87" s="12">
        <v>0</v>
      </c>
    </row>
    <row r="88" spans="2:8" ht="15.75">
      <c r="B88" s="4"/>
      <c r="C88" s="8" t="s">
        <v>80</v>
      </c>
      <c r="D88" s="11">
        <v>7</v>
      </c>
      <c r="E88" s="14">
        <v>2</v>
      </c>
      <c r="F88" s="14">
        <v>1</v>
      </c>
      <c r="G88" s="14">
        <v>1</v>
      </c>
      <c r="H88" s="12">
        <v>0</v>
      </c>
    </row>
    <row r="89" spans="2:8" ht="15.75">
      <c r="B89" s="4"/>
      <c r="C89" s="16" t="s">
        <v>81</v>
      </c>
      <c r="D89" s="25">
        <f>SUM(D78:D88)</f>
        <v>130</v>
      </c>
      <c r="E89" s="25">
        <f>SUM(E78:E88)</f>
        <v>79</v>
      </c>
      <c r="F89" s="25">
        <f>SUM(F78:F88)</f>
        <v>21</v>
      </c>
      <c r="G89" s="25">
        <f>SUM(G78:G88)</f>
        <v>16</v>
      </c>
      <c r="H89" s="25">
        <f>SUM(H78:H88)</f>
        <v>5</v>
      </c>
    </row>
    <row r="90" spans="2:8" ht="15.75">
      <c r="B90" s="4"/>
      <c r="C90" s="8" t="s">
        <v>16</v>
      </c>
      <c r="D90" s="5">
        <v>14</v>
      </c>
      <c r="E90" s="14">
        <v>14</v>
      </c>
      <c r="F90" s="14">
        <v>4</v>
      </c>
      <c r="G90" s="14">
        <v>3</v>
      </c>
      <c r="H90" s="14">
        <v>1</v>
      </c>
    </row>
    <row r="91" spans="2:8" ht="31.5">
      <c r="B91" s="4"/>
      <c r="C91" s="10" t="s">
        <v>82</v>
      </c>
      <c r="D91" s="5">
        <v>6</v>
      </c>
      <c r="E91" s="14">
        <v>6</v>
      </c>
      <c r="F91" s="14">
        <v>0</v>
      </c>
      <c r="G91" s="14">
        <v>0</v>
      </c>
      <c r="H91" s="14">
        <v>0</v>
      </c>
    </row>
    <row r="92" spans="2:8" ht="15.75">
      <c r="B92" s="4"/>
      <c r="C92" s="8" t="s">
        <v>36</v>
      </c>
      <c r="D92" s="12">
        <v>11</v>
      </c>
      <c r="E92" s="12">
        <v>2</v>
      </c>
      <c r="F92" s="14">
        <v>1</v>
      </c>
      <c r="G92" s="12">
        <v>1</v>
      </c>
      <c r="H92" s="12">
        <v>0</v>
      </c>
    </row>
    <row r="93" spans="2:8" ht="15.75">
      <c r="B93" s="4"/>
      <c r="C93" s="8" t="s">
        <v>83</v>
      </c>
      <c r="D93" s="11">
        <v>2</v>
      </c>
      <c r="E93" s="14">
        <v>0</v>
      </c>
      <c r="F93" s="14">
        <v>0</v>
      </c>
      <c r="G93" s="14">
        <v>0</v>
      </c>
      <c r="H93" s="12">
        <v>0</v>
      </c>
    </row>
    <row r="94" spans="2:8" ht="15.75">
      <c r="B94" s="4"/>
      <c r="C94" s="8" t="s">
        <v>84</v>
      </c>
      <c r="D94" s="11">
        <v>3</v>
      </c>
      <c r="E94" s="14">
        <v>1</v>
      </c>
      <c r="F94" s="14">
        <v>1</v>
      </c>
      <c r="G94" s="14">
        <v>0</v>
      </c>
      <c r="H94" s="12">
        <v>1</v>
      </c>
    </row>
    <row r="95" spans="2:8" ht="15.75">
      <c r="B95" s="4"/>
      <c r="C95" s="8" t="s">
        <v>85</v>
      </c>
      <c r="D95" s="11">
        <v>7</v>
      </c>
      <c r="E95" s="14">
        <v>4</v>
      </c>
      <c r="F95" s="14">
        <v>0</v>
      </c>
      <c r="G95" s="14">
        <v>0</v>
      </c>
      <c r="H95" s="14">
        <v>0</v>
      </c>
    </row>
    <row r="96" spans="2:8" ht="15.75">
      <c r="B96" s="4"/>
      <c r="C96" s="28" t="s">
        <v>86</v>
      </c>
      <c r="D96" s="11">
        <v>7</v>
      </c>
      <c r="E96" s="14">
        <v>3</v>
      </c>
      <c r="F96" s="14">
        <v>3</v>
      </c>
      <c r="G96" s="14">
        <v>2</v>
      </c>
      <c r="H96" s="14">
        <v>1</v>
      </c>
    </row>
    <row r="97" spans="2:8" ht="15.75">
      <c r="B97" s="4"/>
      <c r="C97" s="16" t="s">
        <v>87</v>
      </c>
      <c r="D97" s="25">
        <f>SUM(D90:D96)</f>
        <v>50</v>
      </c>
      <c r="E97" s="25">
        <f>SUM(E90:E96)</f>
        <v>30</v>
      </c>
      <c r="F97" s="25">
        <f>SUM(F90:F96)</f>
        <v>9</v>
      </c>
      <c r="G97" s="25">
        <f>SUM(G90:G96)</f>
        <v>6</v>
      </c>
      <c r="H97" s="25">
        <f>SUM(H90:H96)</f>
        <v>3</v>
      </c>
    </row>
    <row r="98" spans="2:8" ht="15.75">
      <c r="B98" s="4"/>
      <c r="C98" s="8" t="s">
        <v>16</v>
      </c>
      <c r="D98" s="11">
        <v>13</v>
      </c>
      <c r="E98" s="14">
        <v>13</v>
      </c>
      <c r="F98" s="14">
        <v>6</v>
      </c>
      <c r="G98" s="14">
        <v>4</v>
      </c>
      <c r="H98" s="14">
        <v>2</v>
      </c>
    </row>
    <row r="99" spans="2:8" ht="15.75">
      <c r="B99" s="4"/>
      <c r="C99" s="8" t="s">
        <v>88</v>
      </c>
      <c r="D99" s="3">
        <v>4</v>
      </c>
      <c r="E99" s="14">
        <v>4</v>
      </c>
      <c r="F99" s="14">
        <v>4</v>
      </c>
      <c r="G99" s="14">
        <v>2</v>
      </c>
      <c r="H99" s="14">
        <v>2</v>
      </c>
    </row>
    <row r="100" spans="2:8" ht="15.75">
      <c r="B100" s="4"/>
      <c r="C100" s="8" t="s">
        <v>89</v>
      </c>
      <c r="D100" s="22">
        <v>1</v>
      </c>
      <c r="E100" s="14">
        <v>1</v>
      </c>
      <c r="F100" s="14">
        <v>0</v>
      </c>
      <c r="G100" s="14">
        <v>0</v>
      </c>
      <c r="H100" s="14">
        <v>0</v>
      </c>
    </row>
    <row r="101" spans="2:8" ht="31.5">
      <c r="B101" s="4"/>
      <c r="C101" s="28" t="s">
        <v>90</v>
      </c>
      <c r="D101" s="22">
        <v>3</v>
      </c>
      <c r="E101" s="14">
        <v>1</v>
      </c>
      <c r="F101" s="14">
        <v>0</v>
      </c>
      <c r="G101" s="14">
        <v>0</v>
      </c>
      <c r="H101" s="14">
        <v>0</v>
      </c>
    </row>
    <row r="102" spans="2:8" ht="15.75">
      <c r="B102" s="4"/>
      <c r="C102" s="8" t="s">
        <v>91</v>
      </c>
      <c r="D102" s="11">
        <v>3</v>
      </c>
      <c r="E102" s="14">
        <v>0</v>
      </c>
      <c r="F102" s="14">
        <v>0</v>
      </c>
      <c r="G102" s="14">
        <v>0</v>
      </c>
      <c r="H102" s="12">
        <v>0</v>
      </c>
    </row>
    <row r="103" spans="2:8" ht="15.75">
      <c r="B103" s="4"/>
      <c r="C103" s="8" t="s">
        <v>92</v>
      </c>
      <c r="D103" s="11">
        <v>3</v>
      </c>
      <c r="E103" s="14">
        <v>0</v>
      </c>
      <c r="F103" s="14">
        <v>0</v>
      </c>
      <c r="G103" s="14">
        <v>0</v>
      </c>
      <c r="H103" s="12">
        <v>0</v>
      </c>
    </row>
    <row r="104" spans="2:8" ht="15.75">
      <c r="B104" s="4"/>
      <c r="C104" s="29" t="s">
        <v>93</v>
      </c>
      <c r="D104" s="25">
        <f>SUM(D98:D103)</f>
        <v>27</v>
      </c>
      <c r="E104" s="25">
        <f>SUM(E98:E103)</f>
        <v>19</v>
      </c>
      <c r="F104" s="25">
        <f>SUM(F98:F103)</f>
        <v>10</v>
      </c>
      <c r="G104" s="25">
        <f>SUM(G98:G103)</f>
        <v>6</v>
      </c>
      <c r="H104" s="25">
        <f>SUM(H98:H103)</f>
        <v>4</v>
      </c>
    </row>
    <row r="105" spans="2:8" ht="15.75">
      <c r="B105" s="4"/>
      <c r="C105" s="8" t="s">
        <v>16</v>
      </c>
      <c r="D105" s="11">
        <v>8</v>
      </c>
      <c r="E105" s="14">
        <v>7</v>
      </c>
      <c r="F105" s="14">
        <v>4</v>
      </c>
      <c r="G105" s="12">
        <v>2</v>
      </c>
      <c r="H105" s="12">
        <v>2</v>
      </c>
    </row>
    <row r="106" spans="2:8" ht="47.25">
      <c r="B106" s="4"/>
      <c r="C106" s="10" t="s">
        <v>94</v>
      </c>
      <c r="D106" s="11">
        <v>4</v>
      </c>
      <c r="E106" s="12">
        <v>2</v>
      </c>
      <c r="F106" s="14">
        <v>2</v>
      </c>
      <c r="G106" s="12">
        <v>2</v>
      </c>
      <c r="H106" s="12">
        <v>0</v>
      </c>
    </row>
    <row r="107" spans="2:8" ht="31.5">
      <c r="B107" s="4"/>
      <c r="C107" s="28" t="s">
        <v>95</v>
      </c>
      <c r="D107" s="11">
        <v>5</v>
      </c>
      <c r="E107" s="14">
        <v>5</v>
      </c>
      <c r="F107" s="12">
        <v>1</v>
      </c>
      <c r="G107" s="12">
        <v>1</v>
      </c>
      <c r="H107" s="12">
        <v>0</v>
      </c>
    </row>
    <row r="108" spans="2:8" ht="15.75">
      <c r="B108" s="4"/>
      <c r="C108" s="8" t="s">
        <v>96</v>
      </c>
      <c r="D108" s="11">
        <v>5</v>
      </c>
      <c r="E108" s="14">
        <v>5</v>
      </c>
      <c r="F108" s="14">
        <v>1</v>
      </c>
      <c r="G108" s="12">
        <v>1</v>
      </c>
      <c r="H108" s="12">
        <v>0</v>
      </c>
    </row>
    <row r="109" spans="2:8" ht="31.5">
      <c r="B109" s="4"/>
      <c r="C109" s="8" t="s">
        <v>97</v>
      </c>
      <c r="D109" s="11">
        <v>2</v>
      </c>
      <c r="E109" s="14">
        <v>1</v>
      </c>
      <c r="F109" s="14">
        <v>1</v>
      </c>
      <c r="G109" s="12">
        <v>1</v>
      </c>
      <c r="H109" s="12">
        <v>0</v>
      </c>
    </row>
    <row r="110" spans="2:8" ht="15.75">
      <c r="B110" s="4"/>
      <c r="C110" s="8" t="s">
        <v>98</v>
      </c>
      <c r="D110" s="22">
        <v>3</v>
      </c>
      <c r="E110" s="22">
        <v>3</v>
      </c>
      <c r="F110" s="14">
        <v>3</v>
      </c>
      <c r="G110" s="22">
        <v>3</v>
      </c>
      <c r="H110" s="22">
        <v>0</v>
      </c>
    </row>
    <row r="111" spans="2:8" ht="15.75">
      <c r="B111" s="4"/>
      <c r="C111" s="34" t="s">
        <v>99</v>
      </c>
      <c r="D111" s="11">
        <v>3</v>
      </c>
      <c r="E111" s="14">
        <v>2</v>
      </c>
      <c r="F111" s="14">
        <v>0</v>
      </c>
      <c r="G111" s="14">
        <v>0</v>
      </c>
      <c r="H111" s="12">
        <v>0</v>
      </c>
    </row>
    <row r="112" spans="2:8" ht="15.75">
      <c r="B112" s="4"/>
      <c r="C112" s="8" t="s">
        <v>100</v>
      </c>
      <c r="D112" s="11">
        <v>4</v>
      </c>
      <c r="E112" s="14">
        <v>2</v>
      </c>
      <c r="F112" s="14">
        <v>1</v>
      </c>
      <c r="G112" s="14">
        <v>1</v>
      </c>
      <c r="H112" s="12">
        <v>0</v>
      </c>
    </row>
    <row r="113" spans="1:8" ht="31.5">
      <c r="B113" s="4"/>
      <c r="C113" s="28" t="s">
        <v>101</v>
      </c>
      <c r="D113" s="11">
        <v>8</v>
      </c>
      <c r="E113" s="14">
        <v>1</v>
      </c>
      <c r="F113" s="12">
        <v>0</v>
      </c>
      <c r="G113" s="14">
        <v>0</v>
      </c>
      <c r="H113" s="12">
        <v>0</v>
      </c>
    </row>
    <row r="114" spans="1:8" ht="31.5">
      <c r="B114" s="4"/>
      <c r="C114" s="28" t="s">
        <v>102</v>
      </c>
      <c r="D114" s="11">
        <v>2</v>
      </c>
      <c r="E114" s="14">
        <v>0</v>
      </c>
      <c r="F114" s="12">
        <v>0</v>
      </c>
      <c r="G114" s="14">
        <v>0</v>
      </c>
      <c r="H114" s="12">
        <v>0</v>
      </c>
    </row>
    <row r="115" spans="1:8" ht="15.75">
      <c r="B115" s="4"/>
      <c r="C115" s="16" t="s">
        <v>103</v>
      </c>
      <c r="D115" s="25">
        <f>SUM(D105:D114)</f>
        <v>44</v>
      </c>
      <c r="E115" s="25">
        <f>SUM(E105:E114)</f>
        <v>28</v>
      </c>
      <c r="F115" s="25">
        <f>SUM(F105:F114)</f>
        <v>13</v>
      </c>
      <c r="G115" s="25">
        <f>SUM(G105:G114)</f>
        <v>11</v>
      </c>
      <c r="H115" s="25">
        <f>SUM(H105:H112)</f>
        <v>2</v>
      </c>
    </row>
    <row r="116" spans="1:8" ht="15.75">
      <c r="B116" s="4"/>
      <c r="C116" s="8" t="s">
        <v>16</v>
      </c>
      <c r="D116" s="11">
        <v>20</v>
      </c>
      <c r="E116" s="5">
        <v>20</v>
      </c>
      <c r="F116" s="5">
        <v>5</v>
      </c>
      <c r="G116" s="5">
        <v>4</v>
      </c>
      <c r="H116" s="3">
        <v>1</v>
      </c>
    </row>
    <row r="117" spans="1:8" ht="15.75">
      <c r="B117" s="4"/>
      <c r="C117" s="8" t="s">
        <v>104</v>
      </c>
      <c r="D117" s="11">
        <v>5</v>
      </c>
      <c r="E117" s="5">
        <v>4</v>
      </c>
      <c r="F117" s="5">
        <v>1</v>
      </c>
      <c r="G117" s="5">
        <v>1</v>
      </c>
      <c r="H117" s="3">
        <v>0</v>
      </c>
    </row>
    <row r="118" spans="1:8" ht="15.75">
      <c r="B118" s="4"/>
      <c r="C118" s="8" t="s">
        <v>105</v>
      </c>
      <c r="D118" s="11">
        <v>16</v>
      </c>
      <c r="E118" s="5">
        <v>16</v>
      </c>
      <c r="F118" s="5">
        <v>4</v>
      </c>
      <c r="G118" s="5">
        <v>4</v>
      </c>
      <c r="H118" s="3">
        <v>0</v>
      </c>
    </row>
    <row r="119" spans="1:8" s="26" customFormat="1" ht="15.75">
      <c r="A119" s="27"/>
      <c r="B119" s="4"/>
      <c r="C119" s="8" t="s">
        <v>106</v>
      </c>
      <c r="D119" s="11">
        <v>6</v>
      </c>
      <c r="E119" s="5">
        <v>4</v>
      </c>
      <c r="F119" s="5">
        <v>2</v>
      </c>
      <c r="G119" s="5">
        <v>2</v>
      </c>
      <c r="H119" s="3">
        <v>0</v>
      </c>
    </row>
    <row r="120" spans="1:8" s="26" customFormat="1" ht="15.75">
      <c r="A120" s="27"/>
      <c r="B120" s="4"/>
      <c r="C120" s="8" t="s">
        <v>107</v>
      </c>
      <c r="D120" s="11">
        <v>4</v>
      </c>
      <c r="E120" s="5">
        <v>4</v>
      </c>
      <c r="F120" s="5">
        <v>1</v>
      </c>
      <c r="G120" s="5">
        <v>1</v>
      </c>
      <c r="H120" s="5">
        <v>0</v>
      </c>
    </row>
    <row r="121" spans="1:8" s="26" customFormat="1" ht="15.75">
      <c r="A121" s="27"/>
      <c r="B121" s="4"/>
      <c r="C121" s="8" t="s">
        <v>108</v>
      </c>
      <c r="D121" s="11">
        <v>4</v>
      </c>
      <c r="E121" s="5">
        <v>0</v>
      </c>
      <c r="F121" s="5">
        <v>0</v>
      </c>
      <c r="G121" s="5">
        <v>0</v>
      </c>
      <c r="H121" s="5">
        <v>0</v>
      </c>
    </row>
    <row r="122" spans="1:8" ht="15.75">
      <c r="B122" s="4"/>
      <c r="C122" s="8" t="s">
        <v>109</v>
      </c>
      <c r="D122" s="11">
        <v>7</v>
      </c>
      <c r="E122" s="5">
        <v>4</v>
      </c>
      <c r="F122" s="5">
        <v>4</v>
      </c>
      <c r="G122" s="5">
        <v>4</v>
      </c>
      <c r="H122" s="5">
        <v>0</v>
      </c>
    </row>
    <row r="123" spans="1:8" ht="15.75">
      <c r="B123" s="4"/>
      <c r="C123" s="16" t="s">
        <v>110</v>
      </c>
      <c r="D123" s="35">
        <f>SUM(D116:D122)</f>
        <v>62</v>
      </c>
      <c r="E123" s="35">
        <f>SUM(E116:E122)</f>
        <v>52</v>
      </c>
      <c r="F123" s="35">
        <f>SUM(F116:F122)</f>
        <v>17</v>
      </c>
      <c r="G123" s="35">
        <f>SUM(G116:G122)</f>
        <v>16</v>
      </c>
      <c r="H123" s="35">
        <f>SUM(H116:H122)</f>
        <v>1</v>
      </c>
    </row>
    <row r="124" spans="1:8" ht="15.75">
      <c r="B124" s="4"/>
      <c r="C124" s="8" t="s">
        <v>16</v>
      </c>
      <c r="D124" s="36">
        <v>14</v>
      </c>
      <c r="E124" s="5">
        <v>14</v>
      </c>
      <c r="F124" s="5">
        <v>9</v>
      </c>
      <c r="G124" s="5">
        <v>8</v>
      </c>
      <c r="H124" s="5">
        <v>1</v>
      </c>
    </row>
    <row r="125" spans="1:8" ht="15.75">
      <c r="B125" s="4"/>
      <c r="C125" s="8" t="s">
        <v>111</v>
      </c>
      <c r="D125" s="36">
        <v>14</v>
      </c>
      <c r="E125" s="5">
        <v>3</v>
      </c>
      <c r="F125" s="3">
        <v>3</v>
      </c>
      <c r="G125" s="5">
        <v>3</v>
      </c>
      <c r="H125" s="5">
        <v>0</v>
      </c>
    </row>
    <row r="126" spans="1:8" ht="15.75">
      <c r="B126" s="4"/>
      <c r="C126" s="8" t="s">
        <v>112</v>
      </c>
      <c r="D126" s="36">
        <v>1</v>
      </c>
      <c r="E126" s="5">
        <v>0</v>
      </c>
      <c r="F126" s="3">
        <v>0</v>
      </c>
      <c r="G126" s="5">
        <v>0</v>
      </c>
      <c r="H126" s="5">
        <v>0</v>
      </c>
    </row>
    <row r="127" spans="1:8" ht="47.25">
      <c r="B127" s="4"/>
      <c r="C127" s="28" t="s">
        <v>113</v>
      </c>
      <c r="D127" s="36">
        <v>0</v>
      </c>
      <c r="E127" s="5">
        <v>0</v>
      </c>
      <c r="F127" s="3">
        <v>0</v>
      </c>
      <c r="G127" s="5">
        <v>0</v>
      </c>
      <c r="H127" s="5">
        <v>0</v>
      </c>
    </row>
    <row r="128" spans="1:8" ht="15.75">
      <c r="B128" s="4"/>
      <c r="C128" s="28" t="s">
        <v>114</v>
      </c>
      <c r="D128" s="36">
        <v>2</v>
      </c>
      <c r="E128" s="5">
        <v>2</v>
      </c>
      <c r="F128" s="3">
        <v>2</v>
      </c>
      <c r="G128" s="5">
        <v>2</v>
      </c>
      <c r="H128" s="5">
        <v>0</v>
      </c>
    </row>
    <row r="129" spans="1:8" ht="15.75">
      <c r="B129" s="4"/>
      <c r="C129" s="8" t="s">
        <v>115</v>
      </c>
      <c r="D129" s="36">
        <v>10</v>
      </c>
      <c r="E129" s="5">
        <v>4</v>
      </c>
      <c r="F129" s="3">
        <v>4</v>
      </c>
      <c r="G129" s="5">
        <v>4</v>
      </c>
      <c r="H129" s="5">
        <v>0</v>
      </c>
    </row>
    <row r="130" spans="1:8" ht="15.75">
      <c r="B130" s="4"/>
      <c r="C130" s="16" t="s">
        <v>116</v>
      </c>
      <c r="D130" s="35">
        <f>SUM(D124:D129)</f>
        <v>41</v>
      </c>
      <c r="E130" s="35">
        <f>SUM(E124:E129)</f>
        <v>23</v>
      </c>
      <c r="F130" s="35">
        <f>SUM(F124:F129)</f>
        <v>18</v>
      </c>
      <c r="G130" s="35">
        <f>SUM(G124:G129)</f>
        <v>17</v>
      </c>
      <c r="H130" s="35">
        <f>SUM(H124:H129)</f>
        <v>1</v>
      </c>
    </row>
    <row r="131" spans="1:8" ht="15.75">
      <c r="B131" s="4"/>
      <c r="C131" s="8" t="s">
        <v>16</v>
      </c>
      <c r="D131" s="36">
        <v>36</v>
      </c>
      <c r="E131" s="5">
        <v>36</v>
      </c>
      <c r="F131" s="3">
        <v>2</v>
      </c>
      <c r="G131" s="5">
        <v>2</v>
      </c>
      <c r="H131" s="5">
        <v>0</v>
      </c>
    </row>
    <row r="132" spans="1:8" ht="15.75">
      <c r="B132" s="4"/>
      <c r="C132" s="8" t="s">
        <v>117</v>
      </c>
      <c r="D132" s="11">
        <v>23</v>
      </c>
      <c r="E132" s="5">
        <v>12</v>
      </c>
      <c r="F132" s="3">
        <v>0</v>
      </c>
      <c r="G132" s="5">
        <v>0</v>
      </c>
      <c r="H132" s="3">
        <v>0</v>
      </c>
    </row>
    <row r="133" spans="1:8" ht="31.5">
      <c r="B133" s="4"/>
      <c r="C133" s="8" t="s">
        <v>118</v>
      </c>
      <c r="D133" s="37">
        <v>10</v>
      </c>
      <c r="E133" s="38">
        <v>7</v>
      </c>
      <c r="F133" s="3">
        <v>0</v>
      </c>
      <c r="G133" s="37">
        <v>0</v>
      </c>
      <c r="H133" s="37">
        <v>0</v>
      </c>
    </row>
    <row r="134" spans="1:8" ht="15.75">
      <c r="B134" s="4"/>
      <c r="C134" s="8" t="s">
        <v>119</v>
      </c>
      <c r="D134" s="11">
        <v>10</v>
      </c>
      <c r="E134" s="5">
        <v>4</v>
      </c>
      <c r="F134" s="3">
        <v>1</v>
      </c>
      <c r="G134" s="5">
        <v>1</v>
      </c>
      <c r="H134" s="3">
        <v>0</v>
      </c>
    </row>
    <row r="135" spans="1:8" ht="15.75">
      <c r="B135" s="4"/>
      <c r="C135" s="16" t="s">
        <v>120</v>
      </c>
      <c r="D135" s="25">
        <f>SUM(D131:D134)</f>
        <v>79</v>
      </c>
      <c r="E135" s="25">
        <f>SUM(E131:E134)</f>
        <v>59</v>
      </c>
      <c r="F135" s="25">
        <f>SUM(F131:F134)</f>
        <v>3</v>
      </c>
      <c r="G135" s="25">
        <f>SUM(G131:G134)</f>
        <v>3</v>
      </c>
      <c r="H135" s="25">
        <f>SUM(H131:H134)</f>
        <v>0</v>
      </c>
    </row>
    <row r="136" spans="1:8" ht="15.75">
      <c r="B136" s="4"/>
      <c r="C136" s="8" t="s">
        <v>16</v>
      </c>
      <c r="D136" s="3">
        <v>43</v>
      </c>
      <c r="E136" s="5">
        <v>36</v>
      </c>
      <c r="F136" s="5">
        <v>6</v>
      </c>
      <c r="G136" s="5">
        <v>5</v>
      </c>
      <c r="H136" s="3">
        <v>1</v>
      </c>
    </row>
    <row r="137" spans="1:8" ht="15.75">
      <c r="B137" s="4"/>
      <c r="C137" s="10" t="s">
        <v>121</v>
      </c>
      <c r="D137" s="31">
        <v>22</v>
      </c>
      <c r="E137" s="5">
        <v>11</v>
      </c>
      <c r="F137" s="5">
        <v>3</v>
      </c>
      <c r="G137" s="5">
        <v>3</v>
      </c>
      <c r="H137" s="5">
        <v>0</v>
      </c>
    </row>
    <row r="138" spans="1:8" s="23" customFormat="1" ht="15.75">
      <c r="A138" s="24"/>
      <c r="B138" s="4"/>
      <c r="C138" s="8" t="s">
        <v>122</v>
      </c>
      <c r="D138" s="31">
        <v>15</v>
      </c>
      <c r="E138" s="5">
        <v>15</v>
      </c>
      <c r="F138" s="5">
        <v>15</v>
      </c>
      <c r="G138" s="5">
        <v>10</v>
      </c>
      <c r="H138" s="5">
        <v>5</v>
      </c>
    </row>
    <row r="139" spans="1:8" ht="15.75">
      <c r="B139" s="4"/>
      <c r="C139" s="16" t="s">
        <v>123</v>
      </c>
      <c r="D139" s="21">
        <f>SUM(D136:D138)</f>
        <v>80</v>
      </c>
      <c r="E139" s="21">
        <f>SUM(E136:E138)</f>
        <v>62</v>
      </c>
      <c r="F139" s="39">
        <f>SUM(F136:F138)</f>
        <v>24</v>
      </c>
      <c r="G139" s="39">
        <f>SUM(G136:G138)</f>
        <v>18</v>
      </c>
      <c r="H139" s="39">
        <f>SUM(H136:H138)</f>
        <v>6</v>
      </c>
    </row>
    <row r="140" spans="1:8" ht="15.75">
      <c r="B140" s="4"/>
      <c r="C140" s="8" t="s">
        <v>16</v>
      </c>
      <c r="D140" s="11">
        <v>4</v>
      </c>
      <c r="E140" s="5">
        <v>4</v>
      </c>
      <c r="F140" s="14">
        <v>0</v>
      </c>
      <c r="G140" s="5">
        <v>0</v>
      </c>
      <c r="H140" s="3">
        <v>0</v>
      </c>
    </row>
    <row r="141" spans="1:8" ht="31.5">
      <c r="B141" s="4"/>
      <c r="C141" s="10" t="s">
        <v>124</v>
      </c>
      <c r="D141" s="11">
        <v>20</v>
      </c>
      <c r="E141" s="5">
        <v>17</v>
      </c>
      <c r="F141" s="14">
        <v>16</v>
      </c>
      <c r="G141" s="5">
        <v>16</v>
      </c>
      <c r="H141" s="3">
        <v>0</v>
      </c>
    </row>
    <row r="142" spans="1:8" ht="15.75">
      <c r="B142" s="4"/>
      <c r="C142" s="8" t="s">
        <v>125</v>
      </c>
      <c r="D142" s="11">
        <v>5</v>
      </c>
      <c r="E142" s="5">
        <v>5</v>
      </c>
      <c r="F142" s="14">
        <v>5</v>
      </c>
      <c r="G142" s="5">
        <v>5</v>
      </c>
      <c r="H142" s="3">
        <v>0</v>
      </c>
    </row>
    <row r="143" spans="1:8" ht="15.75">
      <c r="B143" s="4"/>
      <c r="C143" s="16" t="s">
        <v>126</v>
      </c>
      <c r="D143" s="25">
        <f>SUM(D140:D142)</f>
        <v>29</v>
      </c>
      <c r="E143" s="25">
        <f>SUM(E140:E142)</f>
        <v>26</v>
      </c>
      <c r="F143" s="25">
        <f>SUM(F140:F142)</f>
        <v>21</v>
      </c>
      <c r="G143" s="25">
        <f>SUM(G140:G142)</f>
        <v>21</v>
      </c>
      <c r="H143" s="25">
        <f>SUM(H140:H142)</f>
        <v>0</v>
      </c>
    </row>
    <row r="144" spans="1:8" ht="15.75">
      <c r="B144" s="4"/>
      <c r="C144" s="8" t="s">
        <v>16</v>
      </c>
      <c r="D144" s="37">
        <v>20</v>
      </c>
      <c r="E144" s="14">
        <v>20</v>
      </c>
      <c r="F144" s="14">
        <v>3</v>
      </c>
      <c r="G144" s="14">
        <v>3</v>
      </c>
      <c r="H144" s="14">
        <v>0</v>
      </c>
    </row>
    <row r="145" spans="2:8" ht="15.75">
      <c r="B145" s="4"/>
      <c r="C145" s="40" t="s">
        <v>127</v>
      </c>
      <c r="D145" s="11">
        <v>6</v>
      </c>
      <c r="E145" s="14">
        <v>0</v>
      </c>
      <c r="F145" s="14">
        <v>0</v>
      </c>
      <c r="G145" s="14">
        <v>0</v>
      </c>
      <c r="H145" s="14">
        <v>0</v>
      </c>
    </row>
    <row r="146" spans="2:8" ht="15.75">
      <c r="B146" s="4"/>
      <c r="C146" s="8" t="s">
        <v>128</v>
      </c>
      <c r="D146" s="11">
        <v>7</v>
      </c>
      <c r="E146" s="14">
        <v>0</v>
      </c>
      <c r="F146" s="14">
        <v>0</v>
      </c>
      <c r="G146" s="14">
        <v>0</v>
      </c>
      <c r="H146" s="14">
        <v>0</v>
      </c>
    </row>
    <row r="147" spans="2:8" ht="15.75">
      <c r="B147" s="4"/>
      <c r="C147" s="8" t="s">
        <v>129</v>
      </c>
      <c r="D147" s="11">
        <v>10</v>
      </c>
      <c r="E147" s="14">
        <v>0</v>
      </c>
      <c r="F147" s="12">
        <v>0</v>
      </c>
      <c r="G147" s="12">
        <v>0</v>
      </c>
      <c r="H147" s="12">
        <v>0</v>
      </c>
    </row>
    <row r="148" spans="2:8" ht="15.75">
      <c r="B148" s="4"/>
      <c r="C148" s="16" t="s">
        <v>130</v>
      </c>
      <c r="D148" s="35">
        <f>SUM(D144:D147)</f>
        <v>43</v>
      </c>
      <c r="E148" s="35">
        <f>SUM(E144:E147)</f>
        <v>20</v>
      </c>
      <c r="F148" s="35">
        <f>SUM(F144:F147)</f>
        <v>3</v>
      </c>
      <c r="G148" s="35">
        <f>SUM(G144:G147)</f>
        <v>3</v>
      </c>
      <c r="H148" s="35">
        <f>SUM(H144:H147)</f>
        <v>0</v>
      </c>
    </row>
    <row r="149" spans="2:8" ht="15.75">
      <c r="B149" s="4"/>
      <c r="C149" s="8" t="s">
        <v>16</v>
      </c>
      <c r="D149" s="11">
        <v>36</v>
      </c>
      <c r="E149" s="5">
        <v>32</v>
      </c>
      <c r="F149" s="5">
        <v>11</v>
      </c>
      <c r="G149" s="5">
        <v>9</v>
      </c>
      <c r="H149" s="3">
        <v>2</v>
      </c>
    </row>
    <row r="150" spans="2:8" ht="15.75">
      <c r="B150" s="4"/>
      <c r="C150" s="8" t="s">
        <v>131</v>
      </c>
      <c r="D150" s="11">
        <v>10</v>
      </c>
      <c r="E150" s="5">
        <v>5</v>
      </c>
      <c r="F150" s="5">
        <v>2</v>
      </c>
      <c r="G150" s="5">
        <v>2</v>
      </c>
      <c r="H150" s="3">
        <v>0</v>
      </c>
    </row>
    <row r="151" spans="2:8" ht="15.75">
      <c r="B151" s="4"/>
      <c r="C151" s="8" t="s">
        <v>132</v>
      </c>
      <c r="D151" s="11">
        <v>12</v>
      </c>
      <c r="E151" s="5">
        <v>12</v>
      </c>
      <c r="F151" s="5">
        <v>0</v>
      </c>
      <c r="G151" s="5">
        <v>0</v>
      </c>
      <c r="H151" s="5">
        <v>0</v>
      </c>
    </row>
    <row r="152" spans="2:8" ht="15.75">
      <c r="B152" s="4"/>
      <c r="C152" s="16" t="s">
        <v>133</v>
      </c>
      <c r="D152" s="41">
        <f>SUM(D149:D151)</f>
        <v>58</v>
      </c>
      <c r="E152" s="41">
        <f>SUM(E149:E151)</f>
        <v>49</v>
      </c>
      <c r="F152" s="41">
        <f>SUM(F149:F151)</f>
        <v>13</v>
      </c>
      <c r="G152" s="41">
        <f>SUM(G149:G151)</f>
        <v>11</v>
      </c>
      <c r="H152" s="41">
        <f>SUM(H149:H151)</f>
        <v>2</v>
      </c>
    </row>
    <row r="153" spans="2:8" ht="15.75">
      <c r="B153" s="4"/>
      <c r="C153" s="8" t="s">
        <v>16</v>
      </c>
      <c r="D153" s="11">
        <v>30</v>
      </c>
      <c r="E153" s="5">
        <v>30</v>
      </c>
      <c r="F153" s="5">
        <v>4</v>
      </c>
      <c r="G153" s="5">
        <v>3</v>
      </c>
      <c r="H153" s="3">
        <v>1</v>
      </c>
    </row>
    <row r="154" spans="2:8" ht="31.5">
      <c r="B154" s="4"/>
      <c r="C154" s="8" t="s">
        <v>134</v>
      </c>
      <c r="D154" s="11">
        <v>9</v>
      </c>
      <c r="E154" s="5">
        <v>6</v>
      </c>
      <c r="F154" s="5">
        <v>2</v>
      </c>
      <c r="G154" s="5">
        <v>2</v>
      </c>
      <c r="H154" s="3">
        <v>0</v>
      </c>
    </row>
    <row r="155" spans="2:8" ht="31.5">
      <c r="B155" s="4"/>
      <c r="C155" s="8" t="s">
        <v>135</v>
      </c>
      <c r="D155" s="11">
        <v>5</v>
      </c>
      <c r="E155" s="5">
        <v>4</v>
      </c>
      <c r="F155" s="5">
        <v>2</v>
      </c>
      <c r="G155" s="5">
        <v>1</v>
      </c>
      <c r="H155" s="3">
        <v>1</v>
      </c>
    </row>
    <row r="156" spans="2:8" ht="31.5">
      <c r="B156" s="4"/>
      <c r="C156" s="8" t="s">
        <v>136</v>
      </c>
      <c r="D156" s="11">
        <v>5</v>
      </c>
      <c r="E156" s="5">
        <v>5</v>
      </c>
      <c r="F156" s="5">
        <v>1</v>
      </c>
      <c r="G156" s="5">
        <v>1</v>
      </c>
      <c r="H156" s="5">
        <v>0</v>
      </c>
    </row>
    <row r="157" spans="2:8" ht="15.75">
      <c r="B157" s="4"/>
      <c r="C157" s="10" t="s">
        <v>137</v>
      </c>
      <c r="D157" s="37">
        <v>3</v>
      </c>
      <c r="E157" s="14">
        <v>1</v>
      </c>
      <c r="F157" s="14">
        <v>1</v>
      </c>
      <c r="G157" s="14">
        <v>1</v>
      </c>
      <c r="H157" s="14">
        <v>0</v>
      </c>
    </row>
    <row r="158" spans="2:8" ht="15.75">
      <c r="B158" s="4"/>
      <c r="C158" s="10" t="s">
        <v>138</v>
      </c>
      <c r="D158" s="11">
        <v>5</v>
      </c>
      <c r="E158" s="14">
        <v>1</v>
      </c>
      <c r="F158" s="14">
        <v>1</v>
      </c>
      <c r="G158" s="14">
        <v>0</v>
      </c>
      <c r="H158" s="12">
        <v>1</v>
      </c>
    </row>
    <row r="159" spans="2:8" ht="15.75">
      <c r="B159" s="4"/>
      <c r="C159" s="10" t="s">
        <v>139</v>
      </c>
      <c r="D159" s="11">
        <v>5</v>
      </c>
      <c r="E159" s="14">
        <v>2</v>
      </c>
      <c r="F159" s="14">
        <v>2</v>
      </c>
      <c r="G159" s="14">
        <v>2</v>
      </c>
      <c r="H159" s="12">
        <v>0</v>
      </c>
    </row>
    <row r="160" spans="2:8" ht="15.75">
      <c r="B160" s="4"/>
      <c r="C160" s="10" t="s">
        <v>140</v>
      </c>
      <c r="D160" s="11">
        <v>5</v>
      </c>
      <c r="E160" s="14">
        <v>1</v>
      </c>
      <c r="F160" s="14">
        <v>0</v>
      </c>
      <c r="G160" s="42">
        <v>0</v>
      </c>
      <c r="H160" s="22">
        <v>0</v>
      </c>
    </row>
    <row r="161" spans="2:8" ht="15.75">
      <c r="B161" s="4"/>
      <c r="C161" s="10" t="s">
        <v>141</v>
      </c>
      <c r="D161" s="37">
        <v>6</v>
      </c>
      <c r="E161" s="14">
        <v>1</v>
      </c>
      <c r="F161" s="14">
        <v>1</v>
      </c>
      <c r="G161" s="14">
        <v>1</v>
      </c>
      <c r="H161" s="14">
        <v>0</v>
      </c>
    </row>
    <row r="162" spans="2:8" ht="15.75">
      <c r="B162" s="4"/>
      <c r="C162" s="10" t="s">
        <v>142</v>
      </c>
      <c r="D162" s="11">
        <v>8</v>
      </c>
      <c r="E162" s="12">
        <v>8</v>
      </c>
      <c r="F162" s="14">
        <v>3</v>
      </c>
      <c r="G162" s="12">
        <v>3</v>
      </c>
      <c r="H162" s="12">
        <v>0</v>
      </c>
    </row>
    <row r="163" spans="2:8" ht="15.75">
      <c r="B163" s="4"/>
      <c r="C163" s="10" t="s">
        <v>142</v>
      </c>
      <c r="D163" s="43">
        <v>2</v>
      </c>
      <c r="E163" s="12">
        <v>0</v>
      </c>
      <c r="F163" s="14">
        <f>G163+H163</f>
        <v>0</v>
      </c>
      <c r="G163" s="12">
        <v>0</v>
      </c>
      <c r="H163" s="12">
        <v>0</v>
      </c>
    </row>
    <row r="164" spans="2:8" ht="15.75">
      <c r="B164" s="4"/>
      <c r="C164" s="29" t="s">
        <v>143</v>
      </c>
      <c r="D164" s="44">
        <f>SUM(D153:D163)</f>
        <v>83</v>
      </c>
      <c r="E164" s="44">
        <f>SUM(E153:E163)</f>
        <v>59</v>
      </c>
      <c r="F164" s="44">
        <f>SUM(F153:F163)</f>
        <v>17</v>
      </c>
      <c r="G164" s="44">
        <f>SUM(G153:G163)</f>
        <v>14</v>
      </c>
      <c r="H164" s="44">
        <f>SUM(H153:H163)</f>
        <v>3</v>
      </c>
    </row>
    <row r="165" spans="2:8" ht="15.75">
      <c r="B165" s="4"/>
      <c r="C165" s="8" t="s">
        <v>16</v>
      </c>
      <c r="D165" s="43">
        <v>12</v>
      </c>
      <c r="E165" s="3">
        <v>11</v>
      </c>
      <c r="F165" s="3">
        <v>8</v>
      </c>
      <c r="G165" s="3">
        <v>7</v>
      </c>
      <c r="H165" s="3">
        <v>1</v>
      </c>
    </row>
    <row r="166" spans="2:8" ht="15.75">
      <c r="B166" s="4"/>
      <c r="C166" s="10" t="s">
        <v>144</v>
      </c>
      <c r="D166" s="11">
        <v>10</v>
      </c>
      <c r="E166" s="5">
        <v>2</v>
      </c>
      <c r="F166" s="3">
        <v>1</v>
      </c>
      <c r="G166" s="5">
        <v>1</v>
      </c>
      <c r="H166" s="3">
        <v>0</v>
      </c>
    </row>
    <row r="167" spans="2:8" ht="15.75">
      <c r="B167" s="4"/>
      <c r="C167" s="10" t="s">
        <v>145</v>
      </c>
      <c r="D167" s="11">
        <v>3</v>
      </c>
      <c r="E167" s="5">
        <v>1</v>
      </c>
      <c r="F167" s="3">
        <v>0</v>
      </c>
      <c r="G167" s="45">
        <v>0</v>
      </c>
      <c r="H167" s="31">
        <v>0</v>
      </c>
    </row>
    <row r="168" spans="2:8" ht="15.75">
      <c r="B168" s="4"/>
      <c r="C168" s="10" t="s">
        <v>146</v>
      </c>
      <c r="D168" s="11">
        <v>1</v>
      </c>
      <c r="E168" s="5">
        <v>0</v>
      </c>
      <c r="F168" s="3">
        <v>0</v>
      </c>
      <c r="G168" s="45">
        <v>0</v>
      </c>
      <c r="H168" s="31">
        <v>0</v>
      </c>
    </row>
    <row r="169" spans="2:8" ht="15.75">
      <c r="B169" s="4"/>
      <c r="C169" s="8" t="s">
        <v>147</v>
      </c>
      <c r="D169" s="11">
        <v>12</v>
      </c>
      <c r="E169" s="5">
        <v>12</v>
      </c>
      <c r="F169" s="3">
        <v>4</v>
      </c>
      <c r="G169" s="45">
        <v>4</v>
      </c>
      <c r="H169" s="31">
        <v>0</v>
      </c>
    </row>
    <row r="170" spans="2:8" ht="15.75">
      <c r="B170" s="4"/>
      <c r="C170" s="16" t="s">
        <v>148</v>
      </c>
      <c r="D170" s="46">
        <f>SUM(D165:D169)</f>
        <v>38</v>
      </c>
      <c r="E170" s="46">
        <f>SUM(E165:E169)</f>
        <v>26</v>
      </c>
      <c r="F170" s="46">
        <f>SUM(F165:F169)</f>
        <v>13</v>
      </c>
      <c r="G170" s="46">
        <f>SUM(G165:G169)</f>
        <v>12</v>
      </c>
      <c r="H170" s="46">
        <f>SUM(H165:H169)</f>
        <v>1</v>
      </c>
    </row>
    <row r="171" spans="2:8" ht="15.75">
      <c r="B171" s="4"/>
      <c r="C171" s="8" t="s">
        <v>16</v>
      </c>
      <c r="D171" s="11">
        <v>21</v>
      </c>
      <c r="E171" s="5">
        <v>20</v>
      </c>
      <c r="F171" s="3">
        <v>6</v>
      </c>
      <c r="G171" s="45">
        <v>4</v>
      </c>
      <c r="H171" s="31">
        <v>2</v>
      </c>
    </row>
    <row r="172" spans="2:8" ht="15.75">
      <c r="B172" s="4"/>
      <c r="C172" s="8" t="s">
        <v>149</v>
      </c>
      <c r="D172" s="22">
        <v>24</v>
      </c>
      <c r="E172" s="14">
        <v>10</v>
      </c>
      <c r="F172" s="3">
        <v>1</v>
      </c>
      <c r="G172" s="33">
        <v>1</v>
      </c>
      <c r="H172" s="33">
        <v>0</v>
      </c>
    </row>
    <row r="173" spans="2:8" ht="15.75">
      <c r="B173" s="4"/>
      <c r="C173" s="8" t="s">
        <v>150</v>
      </c>
      <c r="D173" s="11">
        <v>3</v>
      </c>
      <c r="E173" s="5">
        <v>1</v>
      </c>
      <c r="F173" s="3">
        <v>0</v>
      </c>
      <c r="G173" s="5">
        <v>0</v>
      </c>
      <c r="H173" s="3">
        <v>0</v>
      </c>
    </row>
    <row r="174" spans="2:8" ht="31.5">
      <c r="B174" s="4"/>
      <c r="C174" s="8" t="s">
        <v>151</v>
      </c>
      <c r="D174" s="11">
        <v>3</v>
      </c>
      <c r="E174" s="5">
        <v>2</v>
      </c>
      <c r="F174" s="3">
        <v>0</v>
      </c>
      <c r="G174" s="5">
        <v>0</v>
      </c>
      <c r="H174" s="5">
        <v>0</v>
      </c>
    </row>
    <row r="175" spans="2:8" ht="15.75">
      <c r="B175" s="4"/>
      <c r="C175" s="8" t="s">
        <v>152</v>
      </c>
      <c r="D175" s="11">
        <v>5</v>
      </c>
      <c r="E175" s="5">
        <v>4</v>
      </c>
      <c r="F175" s="3">
        <v>2</v>
      </c>
      <c r="G175" s="5">
        <v>2</v>
      </c>
      <c r="H175" s="5">
        <v>0</v>
      </c>
    </row>
    <row r="176" spans="2:8" ht="15.75">
      <c r="B176" s="4"/>
      <c r="C176" s="8" t="s">
        <v>153</v>
      </c>
      <c r="D176" s="11">
        <v>2</v>
      </c>
      <c r="E176" s="5">
        <v>2</v>
      </c>
      <c r="F176" s="3">
        <v>0</v>
      </c>
      <c r="G176" s="5">
        <v>0</v>
      </c>
      <c r="H176" s="5">
        <v>0</v>
      </c>
    </row>
    <row r="177" spans="2:8" ht="15.75">
      <c r="B177" s="4"/>
      <c r="C177" s="16" t="s">
        <v>154</v>
      </c>
      <c r="D177" s="25">
        <f>SUM(D171:D176)</f>
        <v>58</v>
      </c>
      <c r="E177" s="25">
        <f>SUM(E171:E176)</f>
        <v>39</v>
      </c>
      <c r="F177" s="25">
        <f>SUM(F171:F176)</f>
        <v>9</v>
      </c>
      <c r="G177" s="25">
        <f>SUM(G171:G176)</f>
        <v>7</v>
      </c>
      <c r="H177" s="25">
        <f>SUM(H171:H176)</f>
        <v>2</v>
      </c>
    </row>
    <row r="178" spans="2:8" ht="15.75">
      <c r="B178" s="4"/>
      <c r="C178" s="8" t="s">
        <v>16</v>
      </c>
      <c r="D178" s="37">
        <v>30</v>
      </c>
      <c r="E178" s="37">
        <v>28</v>
      </c>
      <c r="F178" s="37">
        <v>16</v>
      </c>
      <c r="G178" s="37">
        <v>14</v>
      </c>
      <c r="H178" s="37">
        <v>2</v>
      </c>
    </row>
    <row r="179" spans="2:8" ht="15.75">
      <c r="B179" s="4"/>
      <c r="C179" s="10" t="s">
        <v>155</v>
      </c>
      <c r="D179" s="11">
        <v>10</v>
      </c>
      <c r="E179" s="14">
        <v>6</v>
      </c>
      <c r="F179" s="37">
        <v>2</v>
      </c>
      <c r="G179" s="12">
        <v>2</v>
      </c>
      <c r="H179" s="12">
        <v>0</v>
      </c>
    </row>
    <row r="180" spans="2:8" ht="15.75">
      <c r="B180" s="4"/>
      <c r="C180" s="10" t="s">
        <v>156</v>
      </c>
      <c r="D180" s="11">
        <v>6</v>
      </c>
      <c r="E180" s="14">
        <v>0</v>
      </c>
      <c r="F180" s="37">
        <v>0</v>
      </c>
      <c r="G180" s="14">
        <v>0</v>
      </c>
      <c r="H180" s="12">
        <v>0</v>
      </c>
    </row>
    <row r="181" spans="2:8" ht="15.75">
      <c r="B181" s="4"/>
      <c r="C181" s="29" t="s">
        <v>157</v>
      </c>
      <c r="D181" s="46">
        <f>SUM(D178:D180)</f>
        <v>46</v>
      </c>
      <c r="E181" s="46">
        <f>SUM(E178:E180)</f>
        <v>34</v>
      </c>
      <c r="F181" s="46">
        <f>SUM(F178:F180)</f>
        <v>18</v>
      </c>
      <c r="G181" s="46">
        <f>SUM(G178:G180)</f>
        <v>16</v>
      </c>
      <c r="H181" s="46">
        <f>SUM(H178:H180)</f>
        <v>2</v>
      </c>
    </row>
    <row r="182" spans="2:8" ht="15.75">
      <c r="B182" s="4"/>
      <c r="C182" s="8" t="s">
        <v>16</v>
      </c>
      <c r="D182" s="11">
        <v>8</v>
      </c>
      <c r="E182" s="5">
        <v>8</v>
      </c>
      <c r="F182" s="5">
        <v>3</v>
      </c>
      <c r="G182" s="5">
        <v>3</v>
      </c>
      <c r="H182" s="3">
        <v>0</v>
      </c>
    </row>
    <row r="183" spans="2:8" ht="15.75">
      <c r="B183" s="4"/>
      <c r="C183" s="10" t="s">
        <v>158</v>
      </c>
      <c r="D183" s="11">
        <v>9</v>
      </c>
      <c r="E183" s="5">
        <v>8</v>
      </c>
      <c r="F183" s="5">
        <v>3</v>
      </c>
      <c r="G183" s="45">
        <v>3</v>
      </c>
      <c r="H183" s="31">
        <v>0</v>
      </c>
    </row>
    <row r="184" spans="2:8" ht="15.75">
      <c r="B184" s="4"/>
      <c r="C184" s="10" t="s">
        <v>159</v>
      </c>
      <c r="D184" s="11">
        <v>8</v>
      </c>
      <c r="E184" s="5">
        <v>5</v>
      </c>
      <c r="F184" s="5">
        <v>2</v>
      </c>
      <c r="G184" s="45">
        <v>2</v>
      </c>
      <c r="H184" s="31">
        <v>0</v>
      </c>
    </row>
    <row r="185" spans="2:8" ht="15.75">
      <c r="B185" s="4"/>
      <c r="C185" s="47" t="s">
        <v>160</v>
      </c>
      <c r="D185" s="48">
        <f>SUM(D182:D184)</f>
        <v>25</v>
      </c>
      <c r="E185" s="48">
        <f>SUM(E182:E184)</f>
        <v>21</v>
      </c>
      <c r="F185" s="35">
        <f>SUM(F182:F184)</f>
        <v>8</v>
      </c>
      <c r="G185" s="35">
        <f>SUM(G182:G184)</f>
        <v>8</v>
      </c>
      <c r="H185" s="35">
        <f>SUM(H182:H184)</f>
        <v>0</v>
      </c>
    </row>
    <row r="186" spans="2:8" ht="15.75">
      <c r="B186" s="4"/>
      <c r="C186" s="49" t="s">
        <v>16</v>
      </c>
      <c r="D186" s="50">
        <v>8</v>
      </c>
      <c r="E186" s="14">
        <v>8</v>
      </c>
      <c r="F186" s="14">
        <v>5</v>
      </c>
      <c r="G186" s="14">
        <v>4</v>
      </c>
      <c r="H186" s="12">
        <v>1</v>
      </c>
    </row>
    <row r="187" spans="2:8" ht="31.5">
      <c r="B187" s="4"/>
      <c r="C187" s="51" t="s">
        <v>161</v>
      </c>
      <c r="D187" s="50">
        <v>3</v>
      </c>
      <c r="E187" s="14">
        <v>3</v>
      </c>
      <c r="F187" s="14">
        <v>0</v>
      </c>
      <c r="G187" s="14">
        <v>0</v>
      </c>
      <c r="H187" s="12">
        <v>0</v>
      </c>
    </row>
    <row r="188" spans="2:8" ht="31.5">
      <c r="B188" s="4"/>
      <c r="C188" s="52" t="s">
        <v>162</v>
      </c>
      <c r="D188" s="37">
        <v>10</v>
      </c>
      <c r="E188" s="37">
        <v>2</v>
      </c>
      <c r="F188" s="14">
        <v>2</v>
      </c>
      <c r="G188" s="37">
        <v>2</v>
      </c>
      <c r="H188" s="37">
        <v>0</v>
      </c>
    </row>
    <row r="189" spans="2:8" ht="15.75">
      <c r="B189" s="4"/>
      <c r="C189" s="51" t="s">
        <v>163</v>
      </c>
      <c r="D189" s="22">
        <v>1</v>
      </c>
      <c r="E189" s="14">
        <v>0</v>
      </c>
      <c r="F189" s="14">
        <v>0</v>
      </c>
      <c r="G189" s="14">
        <v>0</v>
      </c>
      <c r="H189" s="12">
        <v>0</v>
      </c>
    </row>
    <row r="190" spans="2:8" ht="15.75">
      <c r="B190" s="4"/>
      <c r="C190" s="51" t="s">
        <v>164</v>
      </c>
      <c r="D190" s="22">
        <v>2</v>
      </c>
      <c r="E190" s="14">
        <v>0</v>
      </c>
      <c r="F190" s="14">
        <v>0</v>
      </c>
      <c r="G190" s="14">
        <v>0</v>
      </c>
      <c r="H190" s="12">
        <v>0</v>
      </c>
    </row>
    <row r="191" spans="2:8" ht="15.75">
      <c r="B191" s="4"/>
      <c r="C191" s="49" t="s">
        <v>165</v>
      </c>
      <c r="D191" s="22">
        <v>8</v>
      </c>
      <c r="E191" s="14">
        <v>4</v>
      </c>
      <c r="F191" s="14">
        <v>3</v>
      </c>
      <c r="G191" s="14">
        <v>1</v>
      </c>
      <c r="H191" s="14">
        <v>2</v>
      </c>
    </row>
    <row r="192" spans="2:8" ht="15.75">
      <c r="B192" s="4"/>
      <c r="C192" s="49" t="s">
        <v>166</v>
      </c>
      <c r="D192" s="22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2:8" ht="15.75">
      <c r="B193" s="4"/>
      <c r="C193" s="49" t="s">
        <v>167</v>
      </c>
      <c r="D193" s="22">
        <v>1</v>
      </c>
      <c r="E193" s="14">
        <v>0</v>
      </c>
      <c r="F193" s="14">
        <v>0</v>
      </c>
      <c r="G193" s="14">
        <v>0</v>
      </c>
      <c r="H193" s="12">
        <v>0</v>
      </c>
    </row>
    <row r="194" spans="2:8" ht="15.75">
      <c r="B194" s="4"/>
      <c r="C194" s="49" t="s">
        <v>168</v>
      </c>
      <c r="D194" s="22">
        <v>3</v>
      </c>
      <c r="E194" s="14">
        <v>1</v>
      </c>
      <c r="F194" s="14">
        <v>0</v>
      </c>
      <c r="G194" s="14">
        <v>0</v>
      </c>
      <c r="H194" s="12">
        <v>0</v>
      </c>
    </row>
    <row r="195" spans="2:8" ht="15.75">
      <c r="B195" s="4"/>
      <c r="C195" s="53" t="s">
        <v>169</v>
      </c>
      <c r="D195" s="21">
        <f>SUM(D186:D194)</f>
        <v>36</v>
      </c>
      <c r="E195" s="21">
        <f>SUM(E186:E194)</f>
        <v>18</v>
      </c>
      <c r="F195" s="21">
        <f>SUM(F186:F194)</f>
        <v>10</v>
      </c>
      <c r="G195" s="21">
        <f>SUM(G186:G194)</f>
        <v>7</v>
      </c>
      <c r="H195" s="21">
        <f>SUM(H186:H194)</f>
        <v>3</v>
      </c>
    </row>
    <row r="196" spans="2:8" ht="15.75">
      <c r="B196" s="4"/>
      <c r="C196" s="8" t="s">
        <v>16</v>
      </c>
      <c r="D196" s="11">
        <v>3</v>
      </c>
      <c r="E196" s="5">
        <v>3</v>
      </c>
      <c r="F196" s="5">
        <v>0</v>
      </c>
      <c r="G196" s="5">
        <v>0</v>
      </c>
      <c r="H196" s="3">
        <v>0</v>
      </c>
    </row>
    <row r="197" spans="2:8" ht="31.5">
      <c r="B197" s="4"/>
      <c r="C197" s="10" t="s">
        <v>170</v>
      </c>
      <c r="D197" s="11">
        <v>6</v>
      </c>
      <c r="E197" s="5">
        <v>5</v>
      </c>
      <c r="F197" s="5">
        <v>3</v>
      </c>
      <c r="G197" s="5">
        <v>2</v>
      </c>
      <c r="H197" s="3">
        <v>1</v>
      </c>
    </row>
    <row r="198" spans="2:8" ht="31.5">
      <c r="B198" s="4"/>
      <c r="C198" s="10" t="s">
        <v>171</v>
      </c>
      <c r="D198" s="11">
        <v>13</v>
      </c>
      <c r="E198" s="3">
        <v>9</v>
      </c>
      <c r="F198" s="5">
        <v>3</v>
      </c>
      <c r="G198" s="3">
        <v>1</v>
      </c>
      <c r="H198" s="3">
        <v>2</v>
      </c>
    </row>
    <row r="199" spans="2:8" ht="31.5">
      <c r="B199" s="4"/>
      <c r="C199" s="28" t="s">
        <v>172</v>
      </c>
      <c r="D199" s="11">
        <v>3</v>
      </c>
      <c r="E199" s="3">
        <v>0</v>
      </c>
      <c r="F199" s="5">
        <v>0</v>
      </c>
      <c r="G199" s="3">
        <v>0</v>
      </c>
      <c r="H199" s="3">
        <v>0</v>
      </c>
    </row>
    <row r="200" spans="2:8" ht="15.75">
      <c r="B200" s="4"/>
      <c r="C200" s="29" t="s">
        <v>173</v>
      </c>
      <c r="D200" s="39">
        <f>SUM(D196:D199)</f>
        <v>25</v>
      </c>
      <c r="E200" s="39">
        <f>SUM(E196:E199)</f>
        <v>17</v>
      </c>
      <c r="F200" s="39">
        <f>SUM(F196:F199)</f>
        <v>6</v>
      </c>
      <c r="G200" s="39">
        <f>SUM(G196:G199)</f>
        <v>3</v>
      </c>
      <c r="H200" s="39">
        <f>SUM(H196:H199)</f>
        <v>3</v>
      </c>
    </row>
    <row r="201" spans="2:8" ht="15.75">
      <c r="B201" s="54"/>
      <c r="C201" s="55" t="s">
        <v>174</v>
      </c>
      <c r="D201" s="38">
        <f>D28+D35+D41+D47+D55+D64+D70+D77+D89+D97+D104+D115+D123+D130+D135+D139+D143+D148+D152+D164+D170+D177+D181+D185+D195+D200</f>
        <v>1472</v>
      </c>
      <c r="E201" s="38">
        <f>E28+E35+E41+E47+E55+E64+E70+E77+E89+E97+E104+E115+E123+E130+E135+E139+E143+E148+E152+E164+E170+E177+E181+E185+E195+E200</f>
        <v>998</v>
      </c>
      <c r="F201" s="38">
        <f>F28+F35+F41+F47+F55+F64+F70+F77+F89+F97+F104+F115+F123+F130+F135+F139+F143+F148+F152+F164+F170+F177+F181+F185+F195+F200</f>
        <v>343</v>
      </c>
      <c r="G201" s="38">
        <f>G28+G35+G41+G47+G55+G64+G70+G77+G89+G97+G104+G115+G123+G130+G135+G139+G143+G148+G152+G164+G170+G177+G181+G185+G195+G200</f>
        <v>299</v>
      </c>
      <c r="H201" s="38">
        <f>H28+H35+H41+H47+H55+H64+H70+H77+H89+H97+H104+H115+H123+H130+H135+H139+H143+H148+H152+H164+H170+H177+H181+H185+H195+H200</f>
        <v>44</v>
      </c>
    </row>
    <row r="202" spans="2:8" ht="15.75">
      <c r="B202" s="56"/>
      <c r="C202" s="56"/>
      <c r="D202" s="57"/>
      <c r="E202" s="58"/>
      <c r="F202" s="59"/>
      <c r="G202" s="60"/>
      <c r="H202" s="60"/>
    </row>
    <row r="203" spans="2:8" ht="36.75" customHeight="1">
      <c r="B203" s="2" t="s">
        <v>175</v>
      </c>
      <c r="C203" s="2"/>
      <c r="D203" s="71" t="s">
        <v>176</v>
      </c>
      <c r="E203" s="71"/>
      <c r="F203" s="61"/>
      <c r="G203" s="62" t="s">
        <v>177</v>
      </c>
      <c r="H203" s="61"/>
    </row>
    <row r="204" spans="2:8" ht="15.75">
      <c r="B204" s="2" t="s">
        <v>178</v>
      </c>
      <c r="C204" s="2"/>
      <c r="D204" s="72" t="s">
        <v>179</v>
      </c>
      <c r="E204" s="72"/>
      <c r="F204" s="67" t="s">
        <v>180</v>
      </c>
      <c r="G204" s="67"/>
      <c r="H204" s="63" t="s">
        <v>181</v>
      </c>
    </row>
    <row r="205" spans="2:8" ht="15.75">
      <c r="B205" s="2"/>
      <c r="C205" s="2"/>
      <c r="D205" s="2"/>
      <c r="E205" s="2"/>
      <c r="F205" s="2"/>
      <c r="G205" s="2"/>
      <c r="H205" s="2"/>
    </row>
    <row r="206" spans="2:8" ht="15.75">
      <c r="B206" s="68" t="s">
        <v>182</v>
      </c>
      <c r="C206" s="69"/>
      <c r="D206" s="70"/>
      <c r="E206" s="62"/>
      <c r="F206" s="62"/>
      <c r="G206" s="73" t="s">
        <v>185</v>
      </c>
      <c r="H206" s="73"/>
    </row>
    <row r="207" spans="2:8" ht="15.75">
      <c r="B207" s="64" t="s">
        <v>183</v>
      </c>
      <c r="C207" s="65"/>
      <c r="D207" s="66"/>
      <c r="E207" s="62"/>
      <c r="F207" s="62"/>
      <c r="G207" s="67" t="s">
        <v>184</v>
      </c>
      <c r="H207" s="67"/>
    </row>
  </sheetData>
  <mergeCells count="19">
    <mergeCell ref="B3:H3"/>
    <mergeCell ref="B4:H4"/>
    <mergeCell ref="B6:H6"/>
    <mergeCell ref="F12:F13"/>
    <mergeCell ref="B9:H9"/>
    <mergeCell ref="F11:H11"/>
    <mergeCell ref="D11:D13"/>
    <mergeCell ref="E11:E13"/>
    <mergeCell ref="B11:B13"/>
    <mergeCell ref="C11:C13"/>
    <mergeCell ref="G12:H12"/>
    <mergeCell ref="B7:H7"/>
    <mergeCell ref="B207:D207"/>
    <mergeCell ref="G207:H207"/>
    <mergeCell ref="B206:D206"/>
    <mergeCell ref="F204:G204"/>
    <mergeCell ref="D203:E203"/>
    <mergeCell ref="D204:E204"/>
    <mergeCell ref="G206:H206"/>
  </mergeCells>
  <pageMargins left="0.19685050845146199" right="0.157480418682098" top="0.236220628023148" bottom="0.157480418682098" header="0.30000001192092901" footer="0.30000001192092901"/>
  <pageSetup paperSize="9" scale="52" orientation="portrait" r:id="rId1"/>
  <rowBreaks count="1" manualBreakCount="1">
    <brk id="1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2025-08-25T14:27:32Z</cp:lastPrinted>
  <dcterms:modified xsi:type="dcterms:W3CDTF">2025-08-25T14:27:33Z</dcterms:modified>
</cp:coreProperties>
</file>