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волк ф4.5" sheetId="1" r:id="rId1"/>
  </sheets>
  <calcPr calcId="125725" calcOnSave="0"/>
</workbook>
</file>

<file path=xl/calcChain.xml><?xml version="1.0" encoding="utf-8"?>
<calcChain xmlns="http://schemas.openxmlformats.org/spreadsheetml/2006/main">
  <c r="J204" i="1"/>
  <c r="I204"/>
  <c r="H204"/>
  <c r="G204"/>
  <c r="F204"/>
  <c r="E204"/>
  <c r="D204"/>
  <c r="C204"/>
  <c r="J189"/>
  <c r="I189"/>
  <c r="G189"/>
  <c r="F189"/>
  <c r="C189"/>
  <c r="H188"/>
  <c r="D188" s="1"/>
  <c r="E188"/>
  <c r="H187"/>
  <c r="E187"/>
  <c r="H186"/>
  <c r="E186"/>
  <c r="J185"/>
  <c r="I185"/>
  <c r="G185"/>
  <c r="F185"/>
  <c r="C185"/>
  <c r="H184"/>
  <c r="E184"/>
  <c r="H183"/>
  <c r="E183"/>
  <c r="H182"/>
  <c r="E182"/>
  <c r="H181"/>
  <c r="E181"/>
  <c r="H180"/>
  <c r="E180"/>
  <c r="H179"/>
  <c r="E179"/>
  <c r="H178"/>
  <c r="H185" s="1"/>
  <c r="E178"/>
  <c r="H177"/>
  <c r="E177"/>
  <c r="D177"/>
  <c r="H176"/>
  <c r="E176"/>
  <c r="D176" s="1"/>
  <c r="J175"/>
  <c r="I175"/>
  <c r="G175"/>
  <c r="F175"/>
  <c r="C175"/>
  <c r="H174"/>
  <c r="E174"/>
  <c r="H173"/>
  <c r="E173"/>
  <c r="D173" s="1"/>
  <c r="H172"/>
  <c r="H175" s="1"/>
  <c r="E172"/>
  <c r="J171"/>
  <c r="I171"/>
  <c r="G171"/>
  <c r="F171"/>
  <c r="C171"/>
  <c r="H170"/>
  <c r="E170"/>
  <c r="H169"/>
  <c r="E169"/>
  <c r="H168"/>
  <c r="E168"/>
  <c r="J167"/>
  <c r="I167"/>
  <c r="G167"/>
  <c r="F167"/>
  <c r="C167"/>
  <c r="H166"/>
  <c r="E166"/>
  <c r="H165"/>
  <c r="E165"/>
  <c r="H164"/>
  <c r="E164"/>
  <c r="D164" s="1"/>
  <c r="H163"/>
  <c r="D163" s="1"/>
  <c r="E163"/>
  <c r="H162"/>
  <c r="E162"/>
  <c r="H161"/>
  <c r="E161"/>
  <c r="J160"/>
  <c r="I160"/>
  <c r="G160"/>
  <c r="F160"/>
  <c r="C160"/>
  <c r="H159"/>
  <c r="E159"/>
  <c r="H158"/>
  <c r="E158"/>
  <c r="D158" s="1"/>
  <c r="H157"/>
  <c r="E157"/>
  <c r="D157" s="1"/>
  <c r="H156"/>
  <c r="E156"/>
  <c r="H155"/>
  <c r="H160" s="1"/>
  <c r="E155"/>
  <c r="J154"/>
  <c r="I154"/>
  <c r="G154"/>
  <c r="F154"/>
  <c r="C154"/>
  <c r="H153"/>
  <c r="E153"/>
  <c r="D153"/>
  <c r="H152"/>
  <c r="E152"/>
  <c r="D152" s="1"/>
  <c r="H151"/>
  <c r="E151"/>
  <c r="H150"/>
  <c r="E150"/>
  <c r="H149"/>
  <c r="E149"/>
  <c r="H148"/>
  <c r="E148"/>
  <c r="D148"/>
  <c r="H147"/>
  <c r="E147"/>
  <c r="H144"/>
  <c r="E144"/>
  <c r="D144" s="1"/>
  <c r="H143"/>
  <c r="E143"/>
  <c r="J142"/>
  <c r="I142"/>
  <c r="G142"/>
  <c r="F142"/>
  <c r="C142"/>
  <c r="H141"/>
  <c r="E141"/>
  <c r="D141" s="1"/>
  <c r="H140"/>
  <c r="E140"/>
  <c r="H139"/>
  <c r="E139"/>
  <c r="J138"/>
  <c r="I138"/>
  <c r="G138"/>
  <c r="F138"/>
  <c r="C138"/>
  <c r="H137"/>
  <c r="E137"/>
  <c r="H136"/>
  <c r="E136"/>
  <c r="H135"/>
  <c r="E135"/>
  <c r="D135" s="1"/>
  <c r="H134"/>
  <c r="E134"/>
  <c r="J133"/>
  <c r="I133"/>
  <c r="G133"/>
  <c r="F133"/>
  <c r="C133"/>
  <c r="H132"/>
  <c r="E132"/>
  <c r="H131"/>
  <c r="E131"/>
  <c r="H130"/>
  <c r="E130"/>
  <c r="E133" s="1"/>
  <c r="J129"/>
  <c r="I129"/>
  <c r="G129"/>
  <c r="F129"/>
  <c r="C129"/>
  <c r="H128"/>
  <c r="E128"/>
  <c r="D128" s="1"/>
  <c r="H127"/>
  <c r="E127"/>
  <c r="H126"/>
  <c r="E126"/>
  <c r="E129" s="1"/>
  <c r="J125"/>
  <c r="I125"/>
  <c r="G125"/>
  <c r="F125"/>
  <c r="C125"/>
  <c r="H124"/>
  <c r="E124"/>
  <c r="D124" s="1"/>
  <c r="H123"/>
  <c r="E123"/>
  <c r="H122"/>
  <c r="E122"/>
  <c r="H121"/>
  <c r="E121"/>
  <c r="D121" s="1"/>
  <c r="J120"/>
  <c r="I120"/>
  <c r="G120"/>
  <c r="F120"/>
  <c r="C120"/>
  <c r="H119"/>
  <c r="E119"/>
  <c r="D119" s="1"/>
  <c r="H118"/>
  <c r="D118" s="1"/>
  <c r="E118"/>
  <c r="H117"/>
  <c r="E117"/>
  <c r="H116"/>
  <c r="D116" s="1"/>
  <c r="E116"/>
  <c r="J115"/>
  <c r="I115"/>
  <c r="G115"/>
  <c r="F115"/>
  <c r="C115"/>
  <c r="H114"/>
  <c r="E114"/>
  <c r="H113"/>
  <c r="E113"/>
  <c r="H112"/>
  <c r="E112"/>
  <c r="D112" s="1"/>
  <c r="H111"/>
  <c r="E111"/>
  <c r="D111" s="1"/>
  <c r="H110"/>
  <c r="E110"/>
  <c r="D110" s="1"/>
  <c r="H109"/>
  <c r="E109"/>
  <c r="H108"/>
  <c r="E108"/>
  <c r="J107"/>
  <c r="I107"/>
  <c r="G107"/>
  <c r="F107"/>
  <c r="C107"/>
  <c r="H106"/>
  <c r="E106"/>
  <c r="D106" s="1"/>
  <c r="H105"/>
  <c r="D105" s="1"/>
  <c r="E105"/>
  <c r="H104"/>
  <c r="E104"/>
  <c r="H103"/>
  <c r="E103"/>
  <c r="H102"/>
  <c r="E102"/>
  <c r="H101"/>
  <c r="E101"/>
  <c r="H100"/>
  <c r="E100"/>
  <c r="J99"/>
  <c r="I99"/>
  <c r="G99"/>
  <c r="F99"/>
  <c r="C99"/>
  <c r="H98"/>
  <c r="E98"/>
  <c r="H97"/>
  <c r="E97"/>
  <c r="H96"/>
  <c r="E96"/>
  <c r="D96" s="1"/>
  <c r="H95"/>
  <c r="E95"/>
  <c r="D95" s="1"/>
  <c r="H94"/>
  <c r="E94"/>
  <c r="D94"/>
  <c r="H93"/>
  <c r="E93"/>
  <c r="J92"/>
  <c r="I92"/>
  <c r="G92"/>
  <c r="F92"/>
  <c r="C92"/>
  <c r="H91"/>
  <c r="E91"/>
  <c r="H90"/>
  <c r="E90"/>
  <c r="D90"/>
  <c r="H89"/>
  <c r="E89"/>
  <c r="H88"/>
  <c r="E88"/>
  <c r="H87"/>
  <c r="E87"/>
  <c r="H86"/>
  <c r="E86"/>
  <c r="J85"/>
  <c r="I85"/>
  <c r="G85"/>
  <c r="F85"/>
  <c r="C85"/>
  <c r="H84"/>
  <c r="E84"/>
  <c r="H83"/>
  <c r="E83"/>
  <c r="D83" s="1"/>
  <c r="H82"/>
  <c r="E82"/>
  <c r="H81"/>
  <c r="E81"/>
  <c r="D81" s="1"/>
  <c r="H80"/>
  <c r="E80"/>
  <c r="H79"/>
  <c r="E79"/>
  <c r="H78"/>
  <c r="E78"/>
  <c r="D78" s="1"/>
  <c r="H77"/>
  <c r="D77" s="1"/>
  <c r="E77"/>
  <c r="H76"/>
  <c r="E76"/>
  <c r="H75"/>
  <c r="D75" s="1"/>
  <c r="E75"/>
  <c r="H74"/>
  <c r="E74"/>
  <c r="J73"/>
  <c r="I73"/>
  <c r="G73"/>
  <c r="F73"/>
  <c r="C73"/>
  <c r="H72"/>
  <c r="E72"/>
  <c r="H71"/>
  <c r="E71"/>
  <c r="H70"/>
  <c r="E70"/>
  <c r="H69"/>
  <c r="E69"/>
  <c r="D69" s="1"/>
  <c r="H68"/>
  <c r="E68"/>
  <c r="J67"/>
  <c r="I67"/>
  <c r="G67"/>
  <c r="F67"/>
  <c r="C67"/>
  <c r="H66"/>
  <c r="E66"/>
  <c r="H65"/>
  <c r="E65"/>
  <c r="H64"/>
  <c r="E64"/>
  <c r="H63"/>
  <c r="E63"/>
  <c r="H62"/>
  <c r="H67" s="1"/>
  <c r="E62"/>
  <c r="J61"/>
  <c r="I61"/>
  <c r="G61"/>
  <c r="F61"/>
  <c r="C61"/>
  <c r="H60"/>
  <c r="E60"/>
  <c r="D60" s="1"/>
  <c r="H59"/>
  <c r="E59"/>
  <c r="H58"/>
  <c r="E58"/>
  <c r="H57"/>
  <c r="E57"/>
  <c r="H56"/>
  <c r="E56"/>
  <c r="H55"/>
  <c r="E55"/>
  <c r="H54"/>
  <c r="E54"/>
  <c r="H53"/>
  <c r="E53"/>
  <c r="J52"/>
  <c r="I52"/>
  <c r="G52"/>
  <c r="F52"/>
  <c r="C52"/>
  <c r="H51"/>
  <c r="E51"/>
  <c r="H50"/>
  <c r="E50"/>
  <c r="H49"/>
  <c r="D49" s="1"/>
  <c r="E49"/>
  <c r="H48"/>
  <c r="E48"/>
  <c r="E47"/>
  <c r="H46"/>
  <c r="E46"/>
  <c r="D46" s="1"/>
  <c r="H45"/>
  <c r="H52" s="1"/>
  <c r="E45"/>
  <c r="J44"/>
  <c r="I44"/>
  <c r="G44"/>
  <c r="F44"/>
  <c r="C44"/>
  <c r="H43"/>
  <c r="E43"/>
  <c r="D43" s="1"/>
  <c r="H42"/>
  <c r="E42"/>
  <c r="D42"/>
  <c r="H41"/>
  <c r="E41"/>
  <c r="H40"/>
  <c r="E40"/>
  <c r="J39"/>
  <c r="I39"/>
  <c r="G39"/>
  <c r="F39"/>
  <c r="C39"/>
  <c r="H38"/>
  <c r="E38"/>
  <c r="D38" s="1"/>
  <c r="H37"/>
  <c r="E37"/>
  <c r="H36"/>
  <c r="E36"/>
  <c r="H35"/>
  <c r="E35"/>
  <c r="D35" s="1"/>
  <c r="H34"/>
  <c r="E34"/>
  <c r="J33"/>
  <c r="I33"/>
  <c r="G33"/>
  <c r="F33"/>
  <c r="C33"/>
  <c r="H32"/>
  <c r="E32"/>
  <c r="H31"/>
  <c r="E31"/>
  <c r="D31" s="1"/>
  <c r="H30"/>
  <c r="E30"/>
  <c r="D30" s="1"/>
  <c r="H29"/>
  <c r="D29" s="1"/>
  <c r="E29"/>
  <c r="H28"/>
  <c r="E28"/>
  <c r="H27"/>
  <c r="E27"/>
  <c r="J26"/>
  <c r="I26"/>
  <c r="G26"/>
  <c r="G205" s="1"/>
  <c r="F26"/>
  <c r="C26"/>
  <c r="H25"/>
  <c r="E25"/>
  <c r="D25" s="1"/>
  <c r="H24"/>
  <c r="E24"/>
  <c r="H23"/>
  <c r="E23"/>
  <c r="H22"/>
  <c r="E22"/>
  <c r="D22"/>
  <c r="H20"/>
  <c r="E20"/>
  <c r="H18"/>
  <c r="E18"/>
  <c r="H17"/>
  <c r="D17" s="1"/>
  <c r="E17"/>
  <c r="H16"/>
  <c r="E16"/>
  <c r="D16" s="1"/>
  <c r="H15"/>
  <c r="E15"/>
  <c r="H14"/>
  <c r="E14"/>
  <c r="B13"/>
  <c r="D37" l="1"/>
  <c r="E44"/>
  <c r="D56"/>
  <c r="D71"/>
  <c r="D114"/>
  <c r="D151"/>
  <c r="D170"/>
  <c r="D65"/>
  <c r="E73"/>
  <c r="D88"/>
  <c r="D102"/>
  <c r="H129"/>
  <c r="D129" s="1"/>
  <c r="H138"/>
  <c r="D166"/>
  <c r="D179"/>
  <c r="D183"/>
  <c r="D15"/>
  <c r="D20"/>
  <c r="H39"/>
  <c r="E52"/>
  <c r="D59"/>
  <c r="D66"/>
  <c r="D89"/>
  <c r="D98"/>
  <c r="D103"/>
  <c r="D109"/>
  <c r="D127"/>
  <c r="H133"/>
  <c r="D133" s="1"/>
  <c r="D134"/>
  <c r="D136"/>
  <c r="H142"/>
  <c r="D143"/>
  <c r="D156"/>
  <c r="D180"/>
  <c r="D14"/>
  <c r="D24"/>
  <c r="D28"/>
  <c r="E39"/>
  <c r="D51"/>
  <c r="D52" s="1"/>
  <c r="D53"/>
  <c r="H73"/>
  <c r="D70"/>
  <c r="D76"/>
  <c r="E92"/>
  <c r="D97"/>
  <c r="D101"/>
  <c r="D113"/>
  <c r="D132"/>
  <c r="E142"/>
  <c r="H154"/>
  <c r="D150"/>
  <c r="D162"/>
  <c r="D169"/>
  <c r="D182"/>
  <c r="D184"/>
  <c r="D73"/>
  <c r="H92"/>
  <c r="C205"/>
  <c r="E107"/>
  <c r="H115"/>
  <c r="H120"/>
  <c r="E125"/>
  <c r="E154"/>
  <c r="D154" s="1"/>
  <c r="E167"/>
  <c r="D167" s="1"/>
  <c r="E171"/>
  <c r="E175"/>
  <c r="D175" s="1"/>
  <c r="E185"/>
  <c r="D185" s="1"/>
  <c r="D23"/>
  <c r="E33"/>
  <c r="D36"/>
  <c r="D40"/>
  <c r="H44"/>
  <c r="D44" s="1"/>
  <c r="D50"/>
  <c r="D58"/>
  <c r="E67"/>
  <c r="D67" s="1"/>
  <c r="D68"/>
  <c r="E85"/>
  <c r="D91"/>
  <c r="D93"/>
  <c r="E120"/>
  <c r="D137"/>
  <c r="D147"/>
  <c r="D149"/>
  <c r="H167"/>
  <c r="D174"/>
  <c r="D178"/>
  <c r="D187"/>
  <c r="D142"/>
  <c r="D108"/>
  <c r="E115"/>
  <c r="D115" s="1"/>
  <c r="H171"/>
  <c r="D171" s="1"/>
  <c r="F205"/>
  <c r="E26"/>
  <c r="J205"/>
  <c r="I205"/>
  <c r="E61"/>
  <c r="H61"/>
  <c r="H85"/>
  <c r="H107"/>
  <c r="E138"/>
  <c r="D138" s="1"/>
  <c r="H189"/>
  <c r="D186"/>
  <c r="E189"/>
  <c r="D18"/>
  <c r="H26"/>
  <c r="H33"/>
  <c r="D33" s="1"/>
  <c r="D32"/>
  <c r="D41"/>
  <c r="D55"/>
  <c r="E99"/>
  <c r="H99"/>
  <c r="D117"/>
  <c r="H125"/>
  <c r="D125" s="1"/>
  <c r="E160"/>
  <c r="D160" s="1"/>
  <c r="D172"/>
  <c r="D39" l="1"/>
  <c r="D99"/>
  <c r="D107"/>
  <c r="D61"/>
  <c r="D120"/>
  <c r="D92"/>
  <c r="D85"/>
  <c r="E205"/>
  <c r="D26"/>
  <c r="H205"/>
  <c r="D189"/>
  <c r="D205" l="1"/>
</calcChain>
</file>

<file path=xl/sharedStrings.xml><?xml version="1.0" encoding="utf-8"?>
<sst xmlns="http://schemas.openxmlformats.org/spreadsheetml/2006/main" count="227" uniqueCount="193">
  <si>
    <t>-</t>
  </si>
  <si>
    <r>
      <rPr>
        <sz val="12"/>
        <rFont val="Times New Roman"/>
      </rPr>
      <t>Форма 4.5. (ДВ)</t>
    </r>
  </si>
  <si>
    <r>
      <rPr>
        <sz val="12"/>
        <rFont val="Times New Roman"/>
      </rPr>
      <t>Документированная информация о добыче волка</t>
    </r>
  </si>
  <si>
    <r>
      <rPr>
        <sz val="12"/>
        <rFont val="Times New Roman"/>
      </rPr>
      <t>по состоянию на 1 августа 2025 г.</t>
    </r>
  </si>
  <si>
    <t>Наименование субъекта Российской Федерации: Вологодская область</t>
  </si>
  <si>
    <t>№ пп</t>
  </si>
  <si>
    <t xml:space="preserve">Наименование
охотничьих угодий или иных территорий, являющихся средой обитания охотничьих ресурсов
</t>
  </si>
  <si>
    <t>Выдано разрешений на добычу охотничьих ресурсов, шт.</t>
  </si>
  <si>
    <t>Добыто волков, особей</t>
  </si>
  <si>
    <t>всего</t>
  </si>
  <si>
    <t>в том числе</t>
  </si>
  <si>
    <t>до 1 года</t>
  </si>
  <si>
    <t>старше 1 года</t>
  </si>
  <si>
    <t>самцов</t>
  </si>
  <si>
    <t>самок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</si>
  <si>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</si>
  <si>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</si>
  <si>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</si>
  <si>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</si>
  <si>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</si>
  <si>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</si>
  <si>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</si>
  <si>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</si>
  <si>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</si>
  <si>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</si>
  <si>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</si>
  <si>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</si>
  <si>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</si>
  <si>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</si>
  <si>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</si>
  <si>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</si>
  <si>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</si>
  <si>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</si>
  <si>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</si>
  <si>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</si>
  <si>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</si>
  <si>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</si>
  <si>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</si>
  <si>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</si>
  <si>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</si>
  <si>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</si>
  <si>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</si>
  <si>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</si>
  <si>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</si>
  <si>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</si>
  <si>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/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</si>
  <si>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</si>
  <si>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</si>
  <si>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</si>
  <si>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</si>
  <si>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</si>
  <si>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</si>
  <si>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</si>
  <si>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</si>
  <si>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</si>
  <si>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</si>
  <si>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</si>
  <si>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</si>
  <si>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</si>
  <si>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</si>
  <si>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</si>
  <si>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>ООО "Диана" (1 участок)</t>
  </si>
  <si>
    <t>ООО "Диана" ( 2 участок)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</si>
  <si>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</si>
  <si>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</si>
  <si>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Вологодское районное отделение РОО ВОООиР (о/х "Вологодское")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</si>
  <si>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</si>
  <si>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</si>
  <si>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</si>
  <si>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</si>
  <si>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</si>
  <si>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</si>
  <si>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</si>
  <si>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</si>
  <si>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</si>
  <si>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</si>
  <si>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</si>
  <si>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</si>
  <si>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</si>
  <si>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</si>
  <si>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</si>
  <si>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</si>
  <si>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</si>
  <si>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</si>
  <si>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</si>
  <si>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 xml:space="preserve">МУП "Медведок" </t>
  </si>
  <si>
    <t>ООО "Сивец"</t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</si>
  <si>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</si>
  <si>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</si>
  <si>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</si>
  <si>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Местная ОО 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</si>
  <si>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</si>
  <si>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</si>
  <si>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</si>
  <si>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</si>
  <si>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</si>
  <si>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</si>
  <si>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</si>
  <si>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</si>
  <si>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</si>
  <si>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</si>
  <si>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</si>
  <si>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</si>
  <si>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</si>
  <si>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</si>
  <si>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</si>
  <si>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</si>
  <si>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</si>
  <si>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</si>
  <si>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</si>
  <si>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</si>
  <si>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</si>
  <si>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</si>
  <si>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</si>
  <si>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</si>
  <si>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</si>
  <si>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</si>
  <si>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</si>
  <si>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ВАиПО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</si>
  <si>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</si>
  <si>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</si>
  <si>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</si>
  <si>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</si>
  <si>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</si>
  <si>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</si>
  <si>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</si>
  <si>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</si>
  <si>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</si>
  <si>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</si>
  <si>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</si>
  <si>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</si>
  <si>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</si>
  <si>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</si>
  <si>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</si>
  <si>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</si>
  <si>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</si>
  <si>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>ООО "Шанс" (1 участок)</t>
  </si>
  <si>
    <t>ООО "Шанс" ( 2 участок)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</si>
  <si>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</si>
  <si>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</si>
  <si>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</si>
  <si>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</si>
  <si>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</si>
  <si>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</si>
  <si>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</si>
  <si>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</si>
  <si>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</si>
  <si>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</si>
  <si>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</si>
  <si>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</si>
  <si>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</si>
  <si>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</si>
  <si>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</si>
  <si>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 о/х "Мясниковское")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</si>
  <si>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</si>
  <si>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</si>
  <si>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</si>
  <si>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</si>
  <si>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</si>
  <si>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</si>
  <si>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</si>
  <si>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</si>
  <si>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</si>
  <si>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</si>
  <si>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</si>
  <si>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</si>
  <si>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</si>
  <si>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sz val="12"/>
        <color rgb="FF000000"/>
        <rFont val="Times New Roman"/>
      </rPr>
      <t>ООО "Руслес" (Грязовецкий округ)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</si>
  <si>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</si>
  <si>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</si>
  <si>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</si>
  <si>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Вологодский округ)</t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</si>
  <si>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</si>
  <si>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</si>
  <si>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</si>
  <si>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БУ ВО "Облохотдирекция" (Кирилловский район)</t>
    </r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</si>
  <si>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</si>
  <si>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</si>
  <si>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</si>
  <si>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</si>
  <si>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 xml:space="preserve">Лицо, ответственное </t>
  </si>
  <si>
    <r>
      <rPr>
        <sz val="12"/>
        <rFont val="Times New Roman"/>
      </rPr>
      <t>главный</t>
    </r>
    <r>
      <rPr>
        <sz val="11"/>
        <rFont val="Calibri"/>
      </rPr>
      <t xml:space="preserve"> специалист отдела по охране и развитию объектов животного мира</t>
    </r>
  </si>
  <si>
    <t>Ж.А. Вершинина</t>
  </si>
  <si>
    <t>за заполнение формы</t>
  </si>
  <si>
    <t>(должность)</t>
  </si>
  <si>
    <t>Ф.И.О.</t>
  </si>
  <si>
    <t>(подпись)</t>
  </si>
  <si>
    <t>23-01-91(0417)</t>
  </si>
  <si>
    <t>(номер контактного телефона)</t>
  </si>
  <si>
    <t>(дата составления документа)</t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</si>
  <si>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</si>
  <si>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t>"20"</t>
  </si>
  <si>
    <t>августа 2025 года</t>
  </si>
</sst>
</file>

<file path=xl/styles.xml><?xml version="1.0" encoding="utf-8"?>
<styleSheet xmlns="http://schemas.openxmlformats.org/spreadsheetml/2006/main">
  <fonts count="12">
    <font>
      <sz val="11"/>
      <name val="Calibri"/>
    </font>
    <font>
      <sz val="10"/>
      <name val="Arial"/>
    </font>
    <font>
      <sz val="12"/>
      <name val="Arial"/>
    </font>
    <font>
      <sz val="12"/>
      <name val="Times New Roman"/>
    </font>
    <font>
      <sz val="3"/>
      <name val="Times New Roman"/>
    </font>
    <font>
      <b/>
      <sz val="12"/>
      <name val="Times New Roman"/>
    </font>
    <font>
      <sz val="10"/>
      <name val="Times New Roman"/>
    </font>
    <font>
      <sz val="12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EEECE1"/>
      </patternFill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  <fill>
      <patternFill patternType="solid">
        <fgColor theme="2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98"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top" wrapText="1"/>
    </xf>
    <xf numFmtId="3" fontId="3" fillId="0" borderId="4" xfId="0" applyNumberFormat="1" applyFont="1" applyBorder="1" applyAlignment="1">
      <alignment vertical="center" wrapText="1"/>
    </xf>
    <xf numFmtId="14" fontId="3" fillId="0" borderId="4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3" fontId="3" fillId="5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5" fillId="3" borderId="1" xfId="0" applyNumberFormat="1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vertical="center" wrapText="1"/>
    </xf>
    <xf numFmtId="0" fontId="11" fillId="0" borderId="1" xfId="0" applyNumberFormat="1" applyFont="1" applyBorder="1" applyAlignment="1">
      <alignment vertical="center" wrapText="1"/>
    </xf>
    <xf numFmtId="0" fontId="10" fillId="3" borderId="1" xfId="0" applyNumberFormat="1" applyFont="1" applyFill="1" applyBorder="1" applyAlignment="1">
      <alignment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vertical="top"/>
    </xf>
    <xf numFmtId="0" fontId="3" fillId="0" borderId="10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vertical="top"/>
    </xf>
    <xf numFmtId="0" fontId="3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horizontal="center" vertical="top" wrapText="1"/>
    </xf>
    <xf numFmtId="0" fontId="5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left"/>
    </xf>
    <xf numFmtId="0" fontId="6" fillId="0" borderId="2" xfId="0" applyNumberFormat="1" applyFont="1" applyBorder="1" applyAlignment="1">
      <alignment horizontal="left"/>
    </xf>
    <xf numFmtId="0" fontId="6" fillId="0" borderId="3" xfId="0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left" wrapText="1"/>
    </xf>
    <xf numFmtId="0" fontId="6" fillId="0" borderId="2" xfId="0" applyNumberFormat="1" applyFont="1" applyBorder="1" applyAlignment="1">
      <alignment horizontal="left" wrapText="1"/>
    </xf>
    <xf numFmtId="0" fontId="6" fillId="0" borderId="3" xfId="0" applyNumberFormat="1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textRotation="90" wrapText="1"/>
    </xf>
    <xf numFmtId="3" fontId="3" fillId="0" borderId="7" xfId="0" applyNumberFormat="1" applyFont="1" applyBorder="1" applyAlignment="1">
      <alignment horizontal="center" vertical="center" textRotation="90" wrapText="1"/>
    </xf>
    <xf numFmtId="3" fontId="3" fillId="0" borderId="1" xfId="0" applyNumberFormat="1" applyFont="1" applyBorder="1" applyAlignment="1">
      <alignment horizontal="center" vertical="center" textRotation="90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top"/>
    </xf>
    <xf numFmtId="0" fontId="3" fillId="0" borderId="4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vertical="center" wrapText="1"/>
    </xf>
    <xf numFmtId="0" fontId="10" fillId="0" borderId="2" xfId="0" applyNumberFormat="1" applyFont="1" applyBorder="1" applyAlignment="1">
      <alignment vertical="center" wrapText="1"/>
    </xf>
    <xf numFmtId="0" fontId="10" fillId="0" borderId="3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12" xfId="0" applyNumberFormat="1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left" vertical="center"/>
    </xf>
    <xf numFmtId="0" fontId="3" fillId="0" borderId="8" xfId="0" applyNumberFormat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1"/>
  <sheetViews>
    <sheetView tabSelected="1" view="pageBreakPreview" topLeftCell="A199" zoomScale="60" zoomScaleNormal="100" workbookViewId="0">
      <selection activeCell="E219" sqref="E219"/>
    </sheetView>
  </sheetViews>
  <sheetFormatPr defaultColWidth="9" defaultRowHeight="12.75"/>
  <cols>
    <col min="1" max="1" width="6.5703125" customWidth="1"/>
    <col min="2" max="2" width="58.140625" customWidth="1"/>
    <col min="3" max="3" width="16.7109375" customWidth="1"/>
    <col min="4" max="4" width="11.7109375" customWidth="1"/>
    <col min="5" max="5" width="9.5703125" customWidth="1"/>
    <col min="6" max="6" width="10.5703125" customWidth="1"/>
    <col min="7" max="7" width="10.42578125" customWidth="1"/>
    <col min="8" max="8" width="11.5703125" customWidth="1"/>
    <col min="9" max="9" width="10" customWidth="1"/>
    <col min="10" max="10" width="9.7109375" customWidth="1"/>
  </cols>
  <sheetData>
    <row r="1" spans="1:10" ht="15.75">
      <c r="A1" s="1" t="s">
        <v>0</v>
      </c>
      <c r="B1" s="2"/>
      <c r="C1" s="3"/>
      <c r="D1" s="1"/>
      <c r="E1" s="1"/>
      <c r="F1" s="1"/>
      <c r="G1" s="1"/>
      <c r="H1" s="1"/>
      <c r="I1" s="1"/>
      <c r="J1" s="4" t="s">
        <v>1</v>
      </c>
    </row>
    <row r="2" spans="1:10" ht="15.75">
      <c r="A2" s="50" t="s">
        <v>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15.75">
      <c r="A3" s="50" t="s">
        <v>3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ht="15.75">
      <c r="A4" s="51"/>
      <c r="B4" s="51"/>
      <c r="C4" s="51"/>
      <c r="D4" s="51"/>
      <c r="E4" s="1"/>
      <c r="F4" s="1"/>
      <c r="G4" s="1"/>
      <c r="H4" s="52"/>
      <c r="I4" s="52"/>
      <c r="J4" s="52"/>
    </row>
    <row r="5" spans="1:10" ht="15.75">
      <c r="A5" s="5"/>
      <c r="B5" s="53" t="s">
        <v>4</v>
      </c>
      <c r="C5" s="54"/>
      <c r="D5" s="54"/>
      <c r="E5" s="54"/>
      <c r="F5" s="55"/>
    </row>
    <row r="6" spans="1:10" ht="27.4" customHeight="1">
      <c r="A6" s="5"/>
      <c r="B6" s="56" t="s">
        <v>190</v>
      </c>
      <c r="C6" s="57"/>
      <c r="D6" s="57"/>
      <c r="E6" s="57"/>
      <c r="F6" s="58"/>
    </row>
    <row r="7" spans="1:10" ht="15.75">
      <c r="A7" s="6"/>
      <c r="B7" s="6"/>
      <c r="C7" s="7"/>
      <c r="D7" s="6"/>
      <c r="E7" s="6"/>
      <c r="F7" s="6"/>
      <c r="G7" s="6"/>
      <c r="H7" s="6"/>
      <c r="I7" s="6"/>
      <c r="J7" s="6"/>
    </row>
    <row r="8" spans="1:10" ht="15.75">
      <c r="A8" s="59" t="s">
        <v>5</v>
      </c>
      <c r="B8" s="59" t="s">
        <v>6</v>
      </c>
      <c r="C8" s="62" t="s">
        <v>7</v>
      </c>
      <c r="D8" s="59" t="s">
        <v>8</v>
      </c>
      <c r="E8" s="66"/>
      <c r="F8" s="66"/>
      <c r="G8" s="66"/>
      <c r="H8" s="66"/>
      <c r="I8" s="66"/>
      <c r="J8" s="67"/>
    </row>
    <row r="9" spans="1:10" ht="15.75">
      <c r="A9" s="60"/>
      <c r="B9" s="60"/>
      <c r="C9" s="63"/>
      <c r="D9" s="65" t="s">
        <v>9</v>
      </c>
      <c r="E9" s="59" t="s">
        <v>10</v>
      </c>
      <c r="F9" s="66"/>
      <c r="G9" s="66"/>
      <c r="H9" s="66"/>
      <c r="I9" s="66"/>
      <c r="J9" s="67"/>
    </row>
    <row r="10" spans="1:10" ht="15.75">
      <c r="A10" s="60"/>
      <c r="B10" s="60"/>
      <c r="C10" s="63"/>
      <c r="D10" s="60"/>
      <c r="E10" s="59" t="s">
        <v>11</v>
      </c>
      <c r="F10" s="66"/>
      <c r="G10" s="67"/>
      <c r="H10" s="59" t="s">
        <v>12</v>
      </c>
      <c r="I10" s="66"/>
      <c r="J10" s="67"/>
    </row>
    <row r="11" spans="1:10" ht="15.75">
      <c r="A11" s="60"/>
      <c r="B11" s="60"/>
      <c r="C11" s="63"/>
      <c r="D11" s="60"/>
      <c r="E11" s="68" t="s">
        <v>9</v>
      </c>
      <c r="F11" s="59" t="s">
        <v>10</v>
      </c>
      <c r="G11" s="67"/>
      <c r="H11" s="70" t="s">
        <v>9</v>
      </c>
      <c r="I11" s="59" t="s">
        <v>10</v>
      </c>
      <c r="J11" s="67"/>
    </row>
    <row r="12" spans="1:10" ht="15.75">
      <c r="A12" s="61"/>
      <c r="B12" s="61"/>
      <c r="C12" s="64"/>
      <c r="D12" s="61"/>
      <c r="E12" s="69"/>
      <c r="F12" s="9" t="s">
        <v>13</v>
      </c>
      <c r="G12" s="9" t="s">
        <v>14</v>
      </c>
      <c r="H12" s="69"/>
      <c r="I12" s="8" t="s">
        <v>13</v>
      </c>
      <c r="J12" s="8" t="s">
        <v>14</v>
      </c>
    </row>
    <row r="13" spans="1:10" ht="15.75">
      <c r="A13" s="10">
        <v>1</v>
      </c>
      <c r="B13" s="8">
        <f>SUM(A13+1)</f>
        <v>2</v>
      </c>
      <c r="C13" s="11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</row>
    <row r="14" spans="1:10" ht="15.75">
      <c r="A14" s="10"/>
      <c r="B14" s="12" t="s">
        <v>15</v>
      </c>
      <c r="C14" s="13">
        <v>114</v>
      </c>
      <c r="D14" s="13">
        <f>E14+H14</f>
        <v>6</v>
      </c>
      <c r="E14" s="13">
        <f>F14+G14</f>
        <v>0</v>
      </c>
      <c r="F14" s="13"/>
      <c r="G14" s="13"/>
      <c r="H14" s="13">
        <f>I14+J14</f>
        <v>6</v>
      </c>
      <c r="I14" s="13">
        <v>5</v>
      </c>
      <c r="J14" s="13">
        <v>1</v>
      </c>
    </row>
    <row r="15" spans="1:10" ht="31.5">
      <c r="A15" s="10"/>
      <c r="B15" s="14" t="s">
        <v>16</v>
      </c>
      <c r="C15" s="15">
        <v>61</v>
      </c>
      <c r="D15" s="13">
        <f>E15+H15</f>
        <v>2</v>
      </c>
      <c r="E15" s="13">
        <f>F15+G15</f>
        <v>0</v>
      </c>
      <c r="F15" s="13"/>
      <c r="G15" s="13"/>
      <c r="H15" s="13">
        <f>I15+J15</f>
        <v>2</v>
      </c>
      <c r="I15" s="15">
        <v>1</v>
      </c>
      <c r="J15" s="15">
        <v>1</v>
      </c>
    </row>
    <row r="16" spans="1:10" ht="15.75">
      <c r="A16" s="10"/>
      <c r="B16" s="12" t="s">
        <v>17</v>
      </c>
      <c r="C16" s="15">
        <v>5</v>
      </c>
      <c r="D16" s="13">
        <f>E16+H16</f>
        <v>0</v>
      </c>
      <c r="E16" s="13">
        <f>F16+G16</f>
        <v>0</v>
      </c>
      <c r="F16" s="13"/>
      <c r="G16" s="13"/>
      <c r="H16" s="13">
        <f>I16+J16</f>
        <v>0</v>
      </c>
      <c r="I16" s="13"/>
      <c r="J16" s="13"/>
    </row>
    <row r="17" spans="1:10" ht="31.5">
      <c r="A17" s="10"/>
      <c r="B17" s="12" t="s">
        <v>18</v>
      </c>
      <c r="C17" s="15">
        <v>3</v>
      </c>
      <c r="D17" s="13">
        <f>E17+H17</f>
        <v>0</v>
      </c>
      <c r="E17" s="13">
        <f>F17+G17</f>
        <v>0</v>
      </c>
      <c r="F17" s="13"/>
      <c r="G17" s="13"/>
      <c r="H17" s="13">
        <f>I17+J17</f>
        <v>0</v>
      </c>
      <c r="I17" s="13"/>
      <c r="J17" s="13"/>
    </row>
    <row r="18" spans="1:10" ht="31.5">
      <c r="A18" s="10"/>
      <c r="B18" s="12" t="s">
        <v>19</v>
      </c>
      <c r="C18" s="15">
        <v>1</v>
      </c>
      <c r="D18" s="13">
        <f>E18+H18</f>
        <v>0</v>
      </c>
      <c r="E18" s="13">
        <f>F18+G18</f>
        <v>0</v>
      </c>
      <c r="F18" s="13"/>
      <c r="G18" s="13"/>
      <c r="H18" s="13">
        <f>I18+J18</f>
        <v>0</v>
      </c>
      <c r="I18" s="15"/>
      <c r="J18" s="15"/>
    </row>
    <row r="19" spans="1:10" ht="31.5">
      <c r="A19" s="10"/>
      <c r="B19" s="12" t="s">
        <v>20</v>
      </c>
      <c r="C19" s="15"/>
      <c r="D19" s="13"/>
      <c r="E19" s="13"/>
      <c r="F19" s="13"/>
      <c r="G19" s="13"/>
      <c r="H19" s="13"/>
      <c r="I19" s="15"/>
      <c r="J19" s="15"/>
    </row>
    <row r="20" spans="1:10" ht="15.75">
      <c r="A20" s="10"/>
      <c r="B20" s="12" t="s">
        <v>21</v>
      </c>
      <c r="C20" s="73">
        <v>8</v>
      </c>
      <c r="D20" s="71">
        <f>E20+H20</f>
        <v>1</v>
      </c>
      <c r="E20" s="71">
        <f>F20+G20</f>
        <v>0</v>
      </c>
      <c r="F20" s="71"/>
      <c r="G20" s="71"/>
      <c r="H20" s="71">
        <f>I20+J20</f>
        <v>1</v>
      </c>
      <c r="I20" s="71">
        <v>1</v>
      </c>
      <c r="J20" s="71">
        <v>0</v>
      </c>
    </row>
    <row r="21" spans="1:10" ht="15.75">
      <c r="A21" s="10"/>
      <c r="B21" s="12" t="s">
        <v>22</v>
      </c>
      <c r="C21" s="74"/>
      <c r="D21" s="72"/>
      <c r="E21" s="72"/>
      <c r="F21" s="72"/>
      <c r="G21" s="72"/>
      <c r="H21" s="72"/>
      <c r="I21" s="72"/>
      <c r="J21" s="72"/>
    </row>
    <row r="22" spans="1:10" ht="15.75">
      <c r="A22" s="10"/>
      <c r="B22" s="12" t="s">
        <v>23</v>
      </c>
      <c r="C22" s="15">
        <v>3</v>
      </c>
      <c r="D22" s="13">
        <f>E22+H22</f>
        <v>0</v>
      </c>
      <c r="E22" s="13">
        <f t="shared" ref="E22:E32" si="0">F22+G22</f>
        <v>0</v>
      </c>
      <c r="F22" s="13"/>
      <c r="G22" s="13"/>
      <c r="H22" s="13">
        <f t="shared" ref="H22:H32" si="1">I22+J22</f>
        <v>0</v>
      </c>
      <c r="I22" s="15"/>
      <c r="J22" s="15"/>
    </row>
    <row r="23" spans="1:10" ht="15.75">
      <c r="A23" s="10"/>
      <c r="B23" s="16" t="s">
        <v>24</v>
      </c>
      <c r="C23" s="15">
        <v>8</v>
      </c>
      <c r="D23" s="13">
        <f>E23+H23</f>
        <v>0</v>
      </c>
      <c r="E23" s="13">
        <f t="shared" si="0"/>
        <v>0</v>
      </c>
      <c r="F23" s="13"/>
      <c r="G23" s="13"/>
      <c r="H23" s="13">
        <f t="shared" si="1"/>
        <v>0</v>
      </c>
      <c r="I23" s="13"/>
      <c r="J23" s="13"/>
    </row>
    <row r="24" spans="1:10" ht="31.5">
      <c r="A24" s="17"/>
      <c r="B24" s="12" t="s">
        <v>25</v>
      </c>
      <c r="C24" s="18">
        <v>8</v>
      </c>
      <c r="D24" s="13">
        <f>E24+H24</f>
        <v>5</v>
      </c>
      <c r="E24" s="13">
        <f t="shared" si="0"/>
        <v>0</v>
      </c>
      <c r="F24" s="19"/>
      <c r="G24" s="19"/>
      <c r="H24" s="13">
        <f t="shared" si="1"/>
        <v>5</v>
      </c>
      <c r="I24" s="18">
        <v>1</v>
      </c>
      <c r="J24" s="19">
        <v>4</v>
      </c>
    </row>
    <row r="25" spans="1:10" ht="15.75">
      <c r="A25" s="10"/>
      <c r="B25" s="12" t="s">
        <v>26</v>
      </c>
      <c r="C25" s="13">
        <v>2</v>
      </c>
      <c r="D25" s="13">
        <f>E25+H25</f>
        <v>0</v>
      </c>
      <c r="E25" s="13">
        <f t="shared" si="0"/>
        <v>0</v>
      </c>
      <c r="F25" s="13"/>
      <c r="G25" s="13"/>
      <c r="H25" s="13">
        <f t="shared" si="1"/>
        <v>0</v>
      </c>
      <c r="I25" s="13"/>
      <c r="J25" s="13"/>
    </row>
    <row r="26" spans="1:10" ht="15.75">
      <c r="A26" s="10"/>
      <c r="B26" s="20" t="s">
        <v>27</v>
      </c>
      <c r="C26" s="21">
        <f>SUM(C14:C25)</f>
        <v>213</v>
      </c>
      <c r="D26" s="22">
        <f>E26+H26</f>
        <v>14</v>
      </c>
      <c r="E26" s="22">
        <f t="shared" si="0"/>
        <v>0</v>
      </c>
      <c r="F26" s="21">
        <f>SUM(F14:F25)</f>
        <v>0</v>
      </c>
      <c r="G26" s="21">
        <f>SUM(G14:G25)</f>
        <v>0</v>
      </c>
      <c r="H26" s="22">
        <f t="shared" si="1"/>
        <v>14</v>
      </c>
      <c r="I26" s="21">
        <f>SUM(I14:I25)</f>
        <v>8</v>
      </c>
      <c r="J26" s="21">
        <f>SUM(J14:J25)</f>
        <v>6</v>
      </c>
    </row>
    <row r="27" spans="1:10" ht="15.75">
      <c r="A27" s="10"/>
      <c r="B27" s="23" t="s">
        <v>15</v>
      </c>
      <c r="C27" s="13">
        <v>49</v>
      </c>
      <c r="D27" s="13">
        <v>13</v>
      </c>
      <c r="E27" s="13">
        <f t="shared" si="0"/>
        <v>4</v>
      </c>
      <c r="F27" s="13">
        <v>2</v>
      </c>
      <c r="G27" s="13">
        <v>2</v>
      </c>
      <c r="H27" s="13">
        <f t="shared" si="1"/>
        <v>9</v>
      </c>
      <c r="I27" s="13">
        <v>7</v>
      </c>
      <c r="J27" s="13">
        <v>2</v>
      </c>
    </row>
    <row r="28" spans="1:10" ht="15.75">
      <c r="A28" s="10"/>
      <c r="B28" s="24" t="s">
        <v>28</v>
      </c>
      <c r="C28" s="13">
        <v>4</v>
      </c>
      <c r="D28" s="13">
        <f t="shared" ref="D28:D33" si="2">E28+H28</f>
        <v>0</v>
      </c>
      <c r="E28" s="13">
        <f t="shared" si="0"/>
        <v>0</v>
      </c>
      <c r="F28" s="13"/>
      <c r="G28" s="13"/>
      <c r="H28" s="13">
        <f t="shared" si="1"/>
        <v>0</v>
      </c>
      <c r="I28" s="13"/>
      <c r="J28" s="13"/>
    </row>
    <row r="29" spans="1:10" ht="15.75">
      <c r="A29" s="10"/>
      <c r="B29" s="24" t="s">
        <v>29</v>
      </c>
      <c r="C29" s="13"/>
      <c r="D29" s="13">
        <f t="shared" si="2"/>
        <v>0</v>
      </c>
      <c r="E29" s="13">
        <f t="shared" si="0"/>
        <v>0</v>
      </c>
      <c r="F29" s="13"/>
      <c r="G29" s="13"/>
      <c r="H29" s="13">
        <f t="shared" si="1"/>
        <v>0</v>
      </c>
      <c r="I29" s="13"/>
      <c r="J29" s="13"/>
    </row>
    <row r="30" spans="1:10" ht="15.75">
      <c r="A30" s="10"/>
      <c r="B30" s="24" t="s">
        <v>30</v>
      </c>
      <c r="C30" s="13">
        <v>16</v>
      </c>
      <c r="D30" s="13">
        <f t="shared" si="2"/>
        <v>0</v>
      </c>
      <c r="E30" s="13">
        <f t="shared" si="0"/>
        <v>0</v>
      </c>
      <c r="F30" s="13"/>
      <c r="G30" s="13"/>
      <c r="H30" s="13">
        <f t="shared" si="1"/>
        <v>0</v>
      </c>
      <c r="I30" s="13"/>
      <c r="J30" s="13"/>
    </row>
    <row r="31" spans="1:10" ht="15.75">
      <c r="A31" s="25"/>
      <c r="B31" s="24" t="s">
        <v>31</v>
      </c>
      <c r="C31" s="26"/>
      <c r="D31" s="13">
        <f t="shared" si="2"/>
        <v>0</v>
      </c>
      <c r="E31" s="13">
        <f t="shared" si="0"/>
        <v>0</v>
      </c>
      <c r="F31" s="26"/>
      <c r="G31" s="26"/>
      <c r="H31" s="13">
        <f t="shared" si="1"/>
        <v>0</v>
      </c>
      <c r="I31" s="26"/>
      <c r="J31" s="26"/>
    </row>
    <row r="32" spans="1:10" ht="15.75">
      <c r="A32" s="10"/>
      <c r="B32" s="27" t="s">
        <v>32</v>
      </c>
      <c r="C32" s="13"/>
      <c r="D32" s="13">
        <f t="shared" si="2"/>
        <v>0</v>
      </c>
      <c r="E32" s="13">
        <f t="shared" si="0"/>
        <v>0</v>
      </c>
      <c r="F32" s="13"/>
      <c r="G32" s="13"/>
      <c r="H32" s="13">
        <f t="shared" si="1"/>
        <v>0</v>
      </c>
      <c r="I32" s="13"/>
      <c r="J32" s="13"/>
    </row>
    <row r="33" spans="1:10" ht="15.75">
      <c r="A33" s="10"/>
      <c r="B33" s="28" t="s">
        <v>33</v>
      </c>
      <c r="C33" s="21">
        <f>SUM(C27:C32)</f>
        <v>69</v>
      </c>
      <c r="D33" s="22">
        <f t="shared" si="2"/>
        <v>13</v>
      </c>
      <c r="E33" s="21">
        <f t="shared" ref="E33:J33" si="3">SUM(E27:E32)</f>
        <v>4</v>
      </c>
      <c r="F33" s="21">
        <f t="shared" si="3"/>
        <v>2</v>
      </c>
      <c r="G33" s="21">
        <f t="shared" si="3"/>
        <v>2</v>
      </c>
      <c r="H33" s="21">
        <f t="shared" si="3"/>
        <v>9</v>
      </c>
      <c r="I33" s="21">
        <f t="shared" si="3"/>
        <v>7</v>
      </c>
      <c r="J33" s="21">
        <f t="shared" si="3"/>
        <v>2</v>
      </c>
    </row>
    <row r="34" spans="1:10" ht="15.75">
      <c r="A34" s="10"/>
      <c r="B34" s="23" t="s">
        <v>15</v>
      </c>
      <c r="C34" s="13">
        <v>118</v>
      </c>
      <c r="D34" s="13">
        <v>6</v>
      </c>
      <c r="E34" s="13">
        <f>F34+G34</f>
        <v>0</v>
      </c>
      <c r="F34" s="13"/>
      <c r="G34" s="13"/>
      <c r="H34" s="13">
        <f>I34+J34</f>
        <v>6</v>
      </c>
      <c r="I34" s="13">
        <v>4</v>
      </c>
      <c r="J34" s="13">
        <v>2</v>
      </c>
    </row>
    <row r="35" spans="1:10" ht="15.75">
      <c r="A35" s="10"/>
      <c r="B35" s="23" t="s">
        <v>34</v>
      </c>
      <c r="C35" s="13"/>
      <c r="D35" s="13">
        <f t="shared" ref="D35:D44" si="4">E35+H35</f>
        <v>0</v>
      </c>
      <c r="E35" s="13">
        <f>F35+G35</f>
        <v>0</v>
      </c>
      <c r="F35" s="13"/>
      <c r="G35" s="13"/>
      <c r="H35" s="13">
        <f>I35+J35</f>
        <v>0</v>
      </c>
      <c r="I35" s="13"/>
      <c r="J35" s="13"/>
    </row>
    <row r="36" spans="1:10" ht="15.75">
      <c r="A36" s="10"/>
      <c r="B36" s="23" t="s">
        <v>35</v>
      </c>
      <c r="C36" s="13">
        <v>5</v>
      </c>
      <c r="D36" s="13">
        <f t="shared" si="4"/>
        <v>0</v>
      </c>
      <c r="E36" s="13">
        <f>F36+G36</f>
        <v>0</v>
      </c>
      <c r="F36" s="13"/>
      <c r="G36" s="13"/>
      <c r="H36" s="13">
        <f>I36+J36</f>
        <v>0</v>
      </c>
      <c r="I36" s="13"/>
      <c r="J36" s="13"/>
    </row>
    <row r="37" spans="1:10" ht="15.75">
      <c r="A37" s="25"/>
      <c r="B37" s="12" t="s">
        <v>36</v>
      </c>
      <c r="C37" s="29"/>
      <c r="D37" s="13">
        <f t="shared" si="4"/>
        <v>0</v>
      </c>
      <c r="E37" s="13">
        <f>F37+G37</f>
        <v>0</v>
      </c>
      <c r="F37" s="26"/>
      <c r="G37" s="26"/>
      <c r="H37" s="13">
        <f>I37+J37</f>
        <v>0</v>
      </c>
      <c r="I37" s="26"/>
      <c r="J37" s="26"/>
    </row>
    <row r="38" spans="1:10" ht="15.75">
      <c r="A38" s="10"/>
      <c r="B38" s="12" t="s">
        <v>37</v>
      </c>
      <c r="C38" s="13">
        <v>15</v>
      </c>
      <c r="D38" s="13">
        <f t="shared" si="4"/>
        <v>0</v>
      </c>
      <c r="E38" s="13">
        <f>F38+G38</f>
        <v>0</v>
      </c>
      <c r="F38" s="13"/>
      <c r="G38" s="13"/>
      <c r="H38" s="13">
        <f>I38+J38</f>
        <v>0</v>
      </c>
      <c r="I38" s="13"/>
      <c r="J38" s="13"/>
    </row>
    <row r="39" spans="1:10" ht="15.75">
      <c r="A39" s="10"/>
      <c r="B39" s="28" t="s">
        <v>38</v>
      </c>
      <c r="C39" s="21">
        <f>SUM(C34:C38)</f>
        <v>138</v>
      </c>
      <c r="D39" s="22">
        <f t="shared" si="4"/>
        <v>6</v>
      </c>
      <c r="E39" s="21">
        <f t="shared" ref="E39:J39" si="5">SUM(E34:E38)</f>
        <v>0</v>
      </c>
      <c r="F39" s="21">
        <f t="shared" si="5"/>
        <v>0</v>
      </c>
      <c r="G39" s="21">
        <f t="shared" si="5"/>
        <v>0</v>
      </c>
      <c r="H39" s="21">
        <f t="shared" si="5"/>
        <v>6</v>
      </c>
      <c r="I39" s="21">
        <f t="shared" si="5"/>
        <v>4</v>
      </c>
      <c r="J39" s="21">
        <f t="shared" si="5"/>
        <v>2</v>
      </c>
    </row>
    <row r="40" spans="1:10" ht="15.75">
      <c r="A40" s="10"/>
      <c r="B40" s="23" t="s">
        <v>15</v>
      </c>
      <c r="C40" s="13">
        <v>13</v>
      </c>
      <c r="D40" s="13">
        <f t="shared" si="4"/>
        <v>3</v>
      </c>
      <c r="E40" s="13">
        <f>F40+G40</f>
        <v>0</v>
      </c>
      <c r="F40" s="13"/>
      <c r="G40" s="13"/>
      <c r="H40" s="13">
        <f>I40+J40</f>
        <v>3</v>
      </c>
      <c r="I40" s="13">
        <v>3</v>
      </c>
      <c r="J40" s="13">
        <v>0</v>
      </c>
    </row>
    <row r="41" spans="1:10" ht="15.75">
      <c r="A41" s="10"/>
      <c r="B41" s="23" t="s">
        <v>39</v>
      </c>
      <c r="C41" s="13">
        <v>2</v>
      </c>
      <c r="D41" s="13">
        <f t="shared" si="4"/>
        <v>0</v>
      </c>
      <c r="E41" s="13">
        <f>F41+G41</f>
        <v>0</v>
      </c>
      <c r="F41" s="13"/>
      <c r="G41" s="13"/>
      <c r="H41" s="13">
        <f>I41+J41</f>
        <v>0</v>
      </c>
      <c r="I41" s="13"/>
      <c r="J41" s="13"/>
    </row>
    <row r="42" spans="1:10" ht="15.75">
      <c r="A42" s="10"/>
      <c r="B42" s="23" t="s">
        <v>40</v>
      </c>
      <c r="C42" s="13">
        <v>2</v>
      </c>
      <c r="D42" s="13">
        <f t="shared" si="4"/>
        <v>0</v>
      </c>
      <c r="E42" s="13">
        <f>F42+G42</f>
        <v>0</v>
      </c>
      <c r="F42" s="13"/>
      <c r="G42" s="13"/>
      <c r="H42" s="13">
        <f>I42+J42</f>
        <v>0</v>
      </c>
      <c r="I42" s="13"/>
      <c r="J42" s="13"/>
    </row>
    <row r="43" spans="1:10" ht="15.75">
      <c r="A43" s="10"/>
      <c r="B43" s="12" t="s">
        <v>41</v>
      </c>
      <c r="C43" s="13">
        <v>0</v>
      </c>
      <c r="D43" s="13">
        <f t="shared" si="4"/>
        <v>0</v>
      </c>
      <c r="E43" s="13">
        <f>F43+G43</f>
        <v>0</v>
      </c>
      <c r="F43" s="13"/>
      <c r="G43" s="13"/>
      <c r="H43" s="13">
        <f>I43+J43</f>
        <v>0</v>
      </c>
      <c r="I43" s="13"/>
      <c r="J43" s="13"/>
    </row>
    <row r="44" spans="1:10" ht="15.75">
      <c r="A44" s="25"/>
      <c r="B44" s="30" t="s">
        <v>42</v>
      </c>
      <c r="C44" s="21">
        <f>SUM(C40:C43)</f>
        <v>17</v>
      </c>
      <c r="D44" s="22">
        <f t="shared" si="4"/>
        <v>3</v>
      </c>
      <c r="E44" s="21">
        <f t="shared" ref="E44:J44" si="6">SUM(E40:E43)</f>
        <v>0</v>
      </c>
      <c r="F44" s="21">
        <f t="shared" si="6"/>
        <v>0</v>
      </c>
      <c r="G44" s="21">
        <f t="shared" si="6"/>
        <v>0</v>
      </c>
      <c r="H44" s="21">
        <f t="shared" si="6"/>
        <v>3</v>
      </c>
      <c r="I44" s="21">
        <f t="shared" si="6"/>
        <v>3</v>
      </c>
      <c r="J44" s="21">
        <f t="shared" si="6"/>
        <v>0</v>
      </c>
    </row>
    <row r="45" spans="1:10" ht="15.75">
      <c r="A45" s="10"/>
      <c r="B45" s="23" t="s">
        <v>15</v>
      </c>
      <c r="C45" s="13">
        <v>67</v>
      </c>
      <c r="D45" s="13">
        <v>7</v>
      </c>
      <c r="E45" s="13">
        <f t="shared" ref="E45:E51" si="7">F45+G45</f>
        <v>0</v>
      </c>
      <c r="F45" s="13"/>
      <c r="G45" s="13"/>
      <c r="H45" s="13">
        <f t="shared" ref="H45:H51" si="8">I45+J45</f>
        <v>7</v>
      </c>
      <c r="I45" s="13">
        <v>1</v>
      </c>
      <c r="J45" s="13">
        <v>6</v>
      </c>
    </row>
    <row r="46" spans="1:10" ht="15.75">
      <c r="A46" s="10"/>
      <c r="B46" s="24" t="s">
        <v>43</v>
      </c>
      <c r="C46" s="13">
        <v>99</v>
      </c>
      <c r="D46" s="13">
        <f>E46+H46</f>
        <v>2</v>
      </c>
      <c r="E46" s="13">
        <f t="shared" si="7"/>
        <v>0</v>
      </c>
      <c r="F46" s="13"/>
      <c r="G46" s="13"/>
      <c r="H46" s="13">
        <f t="shared" si="8"/>
        <v>2</v>
      </c>
      <c r="I46" s="13">
        <v>1</v>
      </c>
      <c r="J46" s="13">
        <v>1</v>
      </c>
    </row>
    <row r="47" spans="1:10" ht="15.75">
      <c r="A47" s="10"/>
      <c r="B47" s="23" t="s">
        <v>44</v>
      </c>
      <c r="C47" s="71">
        <v>30</v>
      </c>
      <c r="D47" s="71">
        <v>2</v>
      </c>
      <c r="E47" s="13">
        <f t="shared" si="7"/>
        <v>0</v>
      </c>
      <c r="F47" s="13"/>
      <c r="G47" s="13"/>
      <c r="H47" s="13">
        <v>2</v>
      </c>
      <c r="I47" s="71">
        <v>2</v>
      </c>
      <c r="J47" s="71" t="s">
        <v>45</v>
      </c>
    </row>
    <row r="48" spans="1:10" ht="15.75">
      <c r="A48" s="10"/>
      <c r="B48" s="23" t="s">
        <v>46</v>
      </c>
      <c r="C48" s="72"/>
      <c r="D48" s="72"/>
      <c r="E48" s="13">
        <f t="shared" si="7"/>
        <v>0</v>
      </c>
      <c r="F48" s="13"/>
      <c r="G48" s="13"/>
      <c r="H48" s="13">
        <f t="shared" si="8"/>
        <v>0</v>
      </c>
      <c r="I48" s="72"/>
      <c r="J48" s="72"/>
    </row>
    <row r="49" spans="1:10" ht="15.75">
      <c r="A49" s="10"/>
      <c r="B49" s="12" t="s">
        <v>47</v>
      </c>
      <c r="C49" s="13">
        <v>5</v>
      </c>
      <c r="D49" s="13">
        <f>E49+H49</f>
        <v>5</v>
      </c>
      <c r="E49" s="13">
        <f t="shared" si="7"/>
        <v>0</v>
      </c>
      <c r="F49" s="13"/>
      <c r="G49" s="13"/>
      <c r="H49" s="13">
        <f t="shared" si="8"/>
        <v>5</v>
      </c>
      <c r="I49" s="13">
        <v>4</v>
      </c>
      <c r="J49" s="13">
        <v>1</v>
      </c>
    </row>
    <row r="50" spans="1:10" ht="15.75">
      <c r="A50" s="10"/>
      <c r="B50" s="23" t="s">
        <v>48</v>
      </c>
      <c r="C50" s="13">
        <v>7</v>
      </c>
      <c r="D50" s="13">
        <f>E50+H50</f>
        <v>0</v>
      </c>
      <c r="E50" s="13">
        <f t="shared" si="7"/>
        <v>0</v>
      </c>
      <c r="F50" s="13"/>
      <c r="G50" s="13"/>
      <c r="H50" s="13">
        <f t="shared" si="8"/>
        <v>0</v>
      </c>
      <c r="I50" s="13"/>
      <c r="J50" s="13"/>
    </row>
    <row r="51" spans="1:10" ht="15.75">
      <c r="A51" s="10"/>
      <c r="B51" s="23" t="s">
        <v>49</v>
      </c>
      <c r="C51" s="13">
        <v>6</v>
      </c>
      <c r="D51" s="13">
        <f>E51+H51</f>
        <v>0</v>
      </c>
      <c r="E51" s="13">
        <f t="shared" si="7"/>
        <v>0</v>
      </c>
      <c r="F51" s="13"/>
      <c r="G51" s="13"/>
      <c r="H51" s="13">
        <f t="shared" si="8"/>
        <v>0</v>
      </c>
      <c r="I51" s="13"/>
      <c r="J51" s="13"/>
    </row>
    <row r="52" spans="1:10" ht="15.75">
      <c r="A52" s="10"/>
      <c r="B52" s="30" t="s">
        <v>50</v>
      </c>
      <c r="C52" s="21">
        <f>SUM(C45:C51)</f>
        <v>214</v>
      </c>
      <c r="D52" s="22">
        <f>SUM(D45:D51)</f>
        <v>16</v>
      </c>
      <c r="E52" s="21">
        <f t="shared" ref="E52:J52" si="9">SUM(E45:E51)</f>
        <v>0</v>
      </c>
      <c r="F52" s="21">
        <f t="shared" si="9"/>
        <v>0</v>
      </c>
      <c r="G52" s="21">
        <f t="shared" si="9"/>
        <v>0</v>
      </c>
      <c r="H52" s="21">
        <f t="shared" si="9"/>
        <v>16</v>
      </c>
      <c r="I52" s="21">
        <f t="shared" si="9"/>
        <v>8</v>
      </c>
      <c r="J52" s="21">
        <f t="shared" si="9"/>
        <v>8</v>
      </c>
    </row>
    <row r="53" spans="1:10" ht="15.75">
      <c r="A53" s="25"/>
      <c r="B53" s="23" t="s">
        <v>15</v>
      </c>
      <c r="C53" s="29"/>
      <c r="D53" s="13">
        <f>E53+H53</f>
        <v>0</v>
      </c>
      <c r="E53" s="13">
        <f t="shared" ref="E53:E60" si="10">F53+G53</f>
        <v>0</v>
      </c>
      <c r="F53" s="26"/>
      <c r="G53" s="26"/>
      <c r="H53" s="13">
        <f t="shared" ref="H53:H60" si="11">I53+J53</f>
        <v>0</v>
      </c>
      <c r="I53" s="26"/>
      <c r="J53" s="26"/>
    </row>
    <row r="54" spans="1:10" ht="15.75">
      <c r="A54" s="10"/>
      <c r="B54" s="24" t="s">
        <v>51</v>
      </c>
      <c r="C54" s="13">
        <v>274</v>
      </c>
      <c r="D54" s="13">
        <v>0</v>
      </c>
      <c r="E54" s="13">
        <f t="shared" si="10"/>
        <v>0</v>
      </c>
      <c r="F54" s="13"/>
      <c r="G54" s="13"/>
      <c r="H54" s="13">
        <f t="shared" si="11"/>
        <v>0</v>
      </c>
      <c r="I54" s="13"/>
      <c r="J54" s="13"/>
    </row>
    <row r="55" spans="1:10" ht="15.75">
      <c r="A55" s="10"/>
      <c r="B55" s="23" t="s">
        <v>52</v>
      </c>
      <c r="C55" s="13">
        <v>14</v>
      </c>
      <c r="D55" s="13">
        <f>E55+H55</f>
        <v>0</v>
      </c>
      <c r="E55" s="13">
        <f t="shared" si="10"/>
        <v>0</v>
      </c>
      <c r="F55" s="13"/>
      <c r="G55" s="13"/>
      <c r="H55" s="13">
        <f t="shared" si="11"/>
        <v>0</v>
      </c>
      <c r="I55" s="13"/>
      <c r="J55" s="13"/>
    </row>
    <row r="56" spans="1:10" ht="15.75">
      <c r="A56" s="10"/>
      <c r="B56" s="23" t="s">
        <v>53</v>
      </c>
      <c r="C56" s="13"/>
      <c r="D56" s="13">
        <f>E56+H56</f>
        <v>0</v>
      </c>
      <c r="E56" s="13">
        <f t="shared" si="10"/>
        <v>0</v>
      </c>
      <c r="F56" s="13"/>
      <c r="G56" s="13"/>
      <c r="H56" s="13">
        <f t="shared" si="11"/>
        <v>0</v>
      </c>
      <c r="I56" s="13"/>
      <c r="J56" s="13"/>
    </row>
    <row r="57" spans="1:10" ht="15.75">
      <c r="A57" s="10"/>
      <c r="B57" s="23" t="s">
        <v>54</v>
      </c>
      <c r="C57" s="13">
        <v>1</v>
      </c>
      <c r="D57" s="13">
        <v>1</v>
      </c>
      <c r="E57" s="13">
        <f t="shared" si="10"/>
        <v>0</v>
      </c>
      <c r="F57" s="13"/>
      <c r="G57" s="13"/>
      <c r="H57" s="13">
        <f t="shared" si="11"/>
        <v>1</v>
      </c>
      <c r="I57" s="13">
        <v>1</v>
      </c>
      <c r="J57" s="13">
        <v>0</v>
      </c>
    </row>
    <row r="58" spans="1:10" ht="15.75">
      <c r="A58" s="10"/>
      <c r="B58" s="23" t="s">
        <v>55</v>
      </c>
      <c r="C58" s="13"/>
      <c r="D58" s="13">
        <f>E58+H58</f>
        <v>0</v>
      </c>
      <c r="E58" s="13">
        <f t="shared" si="10"/>
        <v>0</v>
      </c>
      <c r="F58" s="13"/>
      <c r="G58" s="13"/>
      <c r="H58" s="13">
        <f t="shared" si="11"/>
        <v>0</v>
      </c>
      <c r="I58" s="13"/>
      <c r="J58" s="13"/>
    </row>
    <row r="59" spans="1:10" ht="15.75">
      <c r="A59" s="10"/>
      <c r="B59" s="12" t="s">
        <v>56</v>
      </c>
      <c r="C59" s="13"/>
      <c r="D59" s="13">
        <f>E59+H59</f>
        <v>0</v>
      </c>
      <c r="E59" s="13">
        <f t="shared" si="10"/>
        <v>0</v>
      </c>
      <c r="F59" s="13"/>
      <c r="G59" s="13"/>
      <c r="H59" s="13">
        <f t="shared" si="11"/>
        <v>0</v>
      </c>
      <c r="I59" s="13"/>
      <c r="J59" s="13"/>
    </row>
    <row r="60" spans="1:10" ht="15.75">
      <c r="A60" s="25"/>
      <c r="B60" s="12" t="s">
        <v>57</v>
      </c>
      <c r="C60" s="26"/>
      <c r="D60" s="13">
        <f>E60+H60</f>
        <v>0</v>
      </c>
      <c r="E60" s="13">
        <f t="shared" si="10"/>
        <v>0</v>
      </c>
      <c r="F60" s="26"/>
      <c r="G60" s="26"/>
      <c r="H60" s="13">
        <f t="shared" si="11"/>
        <v>0</v>
      </c>
      <c r="I60" s="26"/>
      <c r="J60" s="26"/>
    </row>
    <row r="61" spans="1:10" ht="15.75">
      <c r="A61" s="10"/>
      <c r="B61" s="30" t="s">
        <v>58</v>
      </c>
      <c r="C61" s="21">
        <f>SUM(C53:C60)</f>
        <v>289</v>
      </c>
      <c r="D61" s="22">
        <f>E61+H61</f>
        <v>1</v>
      </c>
      <c r="E61" s="21">
        <f t="shared" ref="E61:J61" si="12">SUM(E53:E60)</f>
        <v>0</v>
      </c>
      <c r="F61" s="21">
        <f t="shared" si="12"/>
        <v>0</v>
      </c>
      <c r="G61" s="21">
        <f t="shared" si="12"/>
        <v>0</v>
      </c>
      <c r="H61" s="21">
        <f t="shared" si="12"/>
        <v>1</v>
      </c>
      <c r="I61" s="21">
        <f t="shared" si="12"/>
        <v>1</v>
      </c>
      <c r="J61" s="21">
        <f t="shared" si="12"/>
        <v>0</v>
      </c>
    </row>
    <row r="62" spans="1:10" ht="15.75">
      <c r="A62" s="10"/>
      <c r="B62" s="23" t="s">
        <v>15</v>
      </c>
      <c r="C62" s="13">
        <v>75</v>
      </c>
      <c r="D62" s="13">
        <v>3</v>
      </c>
      <c r="E62" s="13">
        <f>F62+G62</f>
        <v>0</v>
      </c>
      <c r="F62" s="13"/>
      <c r="G62" s="13"/>
      <c r="H62" s="13">
        <f>I62+J62</f>
        <v>3</v>
      </c>
      <c r="I62" s="13">
        <v>2</v>
      </c>
      <c r="J62" s="13">
        <v>1</v>
      </c>
    </row>
    <row r="63" spans="1:10" ht="15.75">
      <c r="A63" s="10"/>
      <c r="B63" s="24" t="s">
        <v>59</v>
      </c>
      <c r="C63" s="13">
        <v>1</v>
      </c>
      <c r="D63" s="13">
        <v>2</v>
      </c>
      <c r="E63" s="13">
        <f>F63+G63</f>
        <v>0</v>
      </c>
      <c r="F63" s="13"/>
      <c r="G63" s="13"/>
      <c r="H63" s="13">
        <f>I63+J63</f>
        <v>2</v>
      </c>
      <c r="I63" s="13">
        <v>1</v>
      </c>
      <c r="J63" s="13">
        <v>1</v>
      </c>
    </row>
    <row r="64" spans="1:10" ht="15.75">
      <c r="A64" s="10"/>
      <c r="B64" s="24" t="s">
        <v>60</v>
      </c>
      <c r="C64" s="13">
        <v>1</v>
      </c>
      <c r="D64" s="13">
        <v>6</v>
      </c>
      <c r="E64" s="13">
        <f>F64+G64</f>
        <v>0</v>
      </c>
      <c r="F64" s="13"/>
      <c r="G64" s="13"/>
      <c r="H64" s="13">
        <f>I64+J64</f>
        <v>6</v>
      </c>
      <c r="I64" s="13">
        <v>5</v>
      </c>
      <c r="J64" s="13">
        <v>1</v>
      </c>
    </row>
    <row r="65" spans="1:10" ht="15.75">
      <c r="A65" s="25"/>
      <c r="B65" s="24" t="s">
        <v>61</v>
      </c>
      <c r="C65" s="96">
        <v>13</v>
      </c>
      <c r="D65" s="13">
        <f t="shared" ref="D65:D71" si="13">E65+H65</f>
        <v>0</v>
      </c>
      <c r="E65" s="13">
        <f>F65+G65</f>
        <v>0</v>
      </c>
      <c r="F65" s="26"/>
      <c r="G65" s="26"/>
      <c r="H65" s="13">
        <f>I65+J65</f>
        <v>0</v>
      </c>
      <c r="I65" s="26"/>
      <c r="J65" s="26"/>
    </row>
    <row r="66" spans="1:10" ht="15.75">
      <c r="A66" s="10"/>
      <c r="B66" s="24" t="s">
        <v>62</v>
      </c>
      <c r="C66" s="97"/>
      <c r="D66" s="13">
        <f t="shared" si="13"/>
        <v>0</v>
      </c>
      <c r="E66" s="13">
        <f>F66+G66</f>
        <v>0</v>
      </c>
      <c r="F66" s="13"/>
      <c r="G66" s="13"/>
      <c r="H66" s="13">
        <f>I66+J66</f>
        <v>0</v>
      </c>
      <c r="I66" s="13"/>
      <c r="J66" s="13"/>
    </row>
    <row r="67" spans="1:10" ht="15.75">
      <c r="A67" s="10"/>
      <c r="B67" s="30" t="s">
        <v>63</v>
      </c>
      <c r="C67" s="21">
        <f>SUM(C62:C66)</f>
        <v>90</v>
      </c>
      <c r="D67" s="22">
        <f t="shared" si="13"/>
        <v>11</v>
      </c>
      <c r="E67" s="21">
        <f t="shared" ref="E67:J67" si="14">SUM(E62:E66)</f>
        <v>0</v>
      </c>
      <c r="F67" s="21">
        <f t="shared" si="14"/>
        <v>0</v>
      </c>
      <c r="G67" s="21">
        <f t="shared" si="14"/>
        <v>0</v>
      </c>
      <c r="H67" s="21">
        <f t="shared" si="14"/>
        <v>11</v>
      </c>
      <c r="I67" s="21">
        <f t="shared" si="14"/>
        <v>8</v>
      </c>
      <c r="J67" s="21">
        <f t="shared" si="14"/>
        <v>3</v>
      </c>
    </row>
    <row r="68" spans="1:10" ht="15.75">
      <c r="A68" s="10"/>
      <c r="B68" s="23" t="s">
        <v>15</v>
      </c>
      <c r="C68" s="13">
        <v>470</v>
      </c>
      <c r="D68" s="13">
        <f t="shared" si="13"/>
        <v>0</v>
      </c>
      <c r="E68" s="13">
        <f>F68+G68</f>
        <v>0</v>
      </c>
      <c r="F68" s="13"/>
      <c r="G68" s="13"/>
      <c r="H68" s="13">
        <f>I68+J68</f>
        <v>0</v>
      </c>
      <c r="I68" s="13"/>
      <c r="J68" s="13"/>
    </row>
    <row r="69" spans="1:10" ht="31.5">
      <c r="A69" s="10"/>
      <c r="B69" s="24" t="s">
        <v>64</v>
      </c>
      <c r="C69" s="13">
        <v>2</v>
      </c>
      <c r="D69" s="13">
        <f t="shared" si="13"/>
        <v>0</v>
      </c>
      <c r="E69" s="13">
        <f>F69+G69</f>
        <v>0</v>
      </c>
      <c r="F69" s="13"/>
      <c r="G69" s="13"/>
      <c r="H69" s="13">
        <f>I69+J69</f>
        <v>0</v>
      </c>
      <c r="I69" s="13"/>
      <c r="J69" s="13"/>
    </row>
    <row r="70" spans="1:10" ht="31.5">
      <c r="A70" s="10"/>
      <c r="B70" s="24" t="s">
        <v>65</v>
      </c>
      <c r="C70" s="13">
        <v>13</v>
      </c>
      <c r="D70" s="13">
        <f t="shared" si="13"/>
        <v>0</v>
      </c>
      <c r="E70" s="13">
        <f>F70+G70</f>
        <v>0</v>
      </c>
      <c r="F70" s="13"/>
      <c r="G70" s="13"/>
      <c r="H70" s="13">
        <f>I70+J70</f>
        <v>0</v>
      </c>
      <c r="I70" s="13"/>
      <c r="J70" s="13"/>
    </row>
    <row r="71" spans="1:10" ht="15.75">
      <c r="A71" s="10"/>
      <c r="B71" s="23" t="s">
        <v>66</v>
      </c>
      <c r="C71" s="13">
        <v>16</v>
      </c>
      <c r="D71" s="13">
        <f t="shared" si="13"/>
        <v>0</v>
      </c>
      <c r="E71" s="13">
        <f>F71+G71</f>
        <v>0</v>
      </c>
      <c r="F71" s="13"/>
      <c r="G71" s="13"/>
      <c r="H71" s="13">
        <f>I71+J71</f>
        <v>0</v>
      </c>
      <c r="I71" s="13"/>
      <c r="J71" s="13"/>
    </row>
    <row r="72" spans="1:10" ht="15.75">
      <c r="A72" s="25"/>
      <c r="B72" s="23" t="s">
        <v>67</v>
      </c>
      <c r="C72" s="29">
        <v>1</v>
      </c>
      <c r="D72" s="13">
        <v>1</v>
      </c>
      <c r="E72" s="13">
        <f>F72+G72</f>
        <v>0</v>
      </c>
      <c r="F72" s="26"/>
      <c r="G72" s="26"/>
      <c r="H72" s="13">
        <f>I72+J72</f>
        <v>1</v>
      </c>
      <c r="I72" s="26">
        <v>1</v>
      </c>
      <c r="J72" s="26"/>
    </row>
    <row r="73" spans="1:10" ht="15.75">
      <c r="A73" s="10"/>
      <c r="B73" s="30" t="s">
        <v>68</v>
      </c>
      <c r="C73" s="21">
        <f>SUM(C68:C72)</f>
        <v>502</v>
      </c>
      <c r="D73" s="22">
        <f>E73+H73</f>
        <v>1</v>
      </c>
      <c r="E73" s="21">
        <f t="shared" ref="E73:J73" si="15">SUM(E68:E72)</f>
        <v>0</v>
      </c>
      <c r="F73" s="21">
        <f t="shared" si="15"/>
        <v>0</v>
      </c>
      <c r="G73" s="21">
        <f t="shared" si="15"/>
        <v>0</v>
      </c>
      <c r="H73" s="21">
        <f t="shared" si="15"/>
        <v>1</v>
      </c>
      <c r="I73" s="21">
        <f t="shared" si="15"/>
        <v>1</v>
      </c>
      <c r="J73" s="21">
        <f t="shared" si="15"/>
        <v>0</v>
      </c>
    </row>
    <row r="74" spans="1:10" ht="15.75">
      <c r="A74" s="10"/>
      <c r="B74" s="23" t="s">
        <v>15</v>
      </c>
      <c r="C74" s="13">
        <v>99</v>
      </c>
      <c r="D74" s="13">
        <v>15</v>
      </c>
      <c r="E74" s="13">
        <f t="shared" ref="E74:E84" si="16">F74+G74</f>
        <v>0</v>
      </c>
      <c r="F74" s="13"/>
      <c r="G74" s="13"/>
      <c r="H74" s="13">
        <f t="shared" ref="H74:H84" si="17">I74+J74</f>
        <v>15</v>
      </c>
      <c r="I74" s="13">
        <v>9</v>
      </c>
      <c r="J74" s="13">
        <v>6</v>
      </c>
    </row>
    <row r="75" spans="1:10" ht="15.75">
      <c r="A75" s="10"/>
      <c r="B75" s="23" t="s">
        <v>69</v>
      </c>
      <c r="C75" s="13"/>
      <c r="D75" s="13">
        <f>E75+H75</f>
        <v>0</v>
      </c>
      <c r="E75" s="13">
        <f t="shared" si="16"/>
        <v>0</v>
      </c>
      <c r="F75" s="13"/>
      <c r="G75" s="13"/>
      <c r="H75" s="13">
        <f t="shared" si="17"/>
        <v>0</v>
      </c>
      <c r="I75" s="13"/>
      <c r="J75" s="13"/>
    </row>
    <row r="76" spans="1:10" ht="15.75">
      <c r="A76" s="10"/>
      <c r="B76" s="12" t="s">
        <v>70</v>
      </c>
      <c r="C76" s="13">
        <v>2</v>
      </c>
      <c r="D76" s="13">
        <f>E76+H76</f>
        <v>0</v>
      </c>
      <c r="E76" s="13">
        <f t="shared" si="16"/>
        <v>0</v>
      </c>
      <c r="F76" s="13"/>
      <c r="G76" s="13"/>
      <c r="H76" s="13">
        <f t="shared" si="17"/>
        <v>0</v>
      </c>
      <c r="I76" s="13"/>
      <c r="J76" s="13"/>
    </row>
    <row r="77" spans="1:10" ht="15.75">
      <c r="A77" s="10"/>
      <c r="B77" s="12" t="s">
        <v>71</v>
      </c>
      <c r="C77" s="13"/>
      <c r="D77" s="13">
        <f>E77+H77</f>
        <v>0</v>
      </c>
      <c r="E77" s="13">
        <f t="shared" si="16"/>
        <v>0</v>
      </c>
      <c r="F77" s="13"/>
      <c r="G77" s="13"/>
      <c r="H77" s="13">
        <f t="shared" si="17"/>
        <v>0</v>
      </c>
      <c r="I77" s="13"/>
      <c r="J77" s="13"/>
    </row>
    <row r="78" spans="1:10" ht="15.75">
      <c r="A78" s="10"/>
      <c r="B78" s="12" t="s">
        <v>71</v>
      </c>
      <c r="C78" s="13"/>
      <c r="D78" s="13">
        <f>E78+H78</f>
        <v>0</v>
      </c>
      <c r="E78" s="13">
        <f t="shared" si="16"/>
        <v>0</v>
      </c>
      <c r="F78" s="13"/>
      <c r="G78" s="13"/>
      <c r="H78" s="13">
        <f t="shared" si="17"/>
        <v>0</v>
      </c>
      <c r="I78" s="13"/>
      <c r="J78" s="13"/>
    </row>
    <row r="79" spans="1:10" ht="15.75">
      <c r="A79" s="10"/>
      <c r="B79" s="12" t="s">
        <v>72</v>
      </c>
      <c r="C79" s="13">
        <v>3</v>
      </c>
      <c r="D79" s="13">
        <v>2</v>
      </c>
      <c r="E79" s="13">
        <f t="shared" si="16"/>
        <v>0</v>
      </c>
      <c r="F79" s="13"/>
      <c r="G79" s="13"/>
      <c r="H79" s="13">
        <f t="shared" si="17"/>
        <v>2</v>
      </c>
      <c r="I79" s="13">
        <v>1</v>
      </c>
      <c r="J79" s="13">
        <v>1</v>
      </c>
    </row>
    <row r="80" spans="1:10" ht="15.75">
      <c r="A80" s="10"/>
      <c r="B80" s="12" t="s">
        <v>73</v>
      </c>
      <c r="C80" s="13">
        <v>14</v>
      </c>
      <c r="D80" s="13">
        <v>7</v>
      </c>
      <c r="E80" s="13">
        <f t="shared" si="16"/>
        <v>2</v>
      </c>
      <c r="F80" s="13">
        <v>1</v>
      </c>
      <c r="G80" s="13">
        <v>1</v>
      </c>
      <c r="H80" s="13">
        <f t="shared" si="17"/>
        <v>5</v>
      </c>
      <c r="I80" s="13">
        <v>1</v>
      </c>
      <c r="J80" s="13">
        <v>4</v>
      </c>
    </row>
    <row r="81" spans="1:10" ht="15.75">
      <c r="A81" s="10"/>
      <c r="B81" s="12" t="s">
        <v>74</v>
      </c>
      <c r="C81" s="13"/>
      <c r="D81" s="13">
        <f>E81+H81</f>
        <v>0</v>
      </c>
      <c r="E81" s="13">
        <f t="shared" si="16"/>
        <v>0</v>
      </c>
      <c r="F81" s="13"/>
      <c r="G81" s="13"/>
      <c r="H81" s="13">
        <f t="shared" si="17"/>
        <v>0</v>
      </c>
      <c r="I81" s="13"/>
      <c r="J81" s="13"/>
    </row>
    <row r="82" spans="1:10" ht="15.75">
      <c r="A82" s="10"/>
      <c r="B82" s="12" t="s">
        <v>75</v>
      </c>
      <c r="C82" s="13">
        <v>7</v>
      </c>
      <c r="D82" s="13">
        <v>1</v>
      </c>
      <c r="E82" s="13">
        <f t="shared" si="16"/>
        <v>0</v>
      </c>
      <c r="F82" s="13"/>
      <c r="G82" s="13"/>
      <c r="H82" s="13">
        <f t="shared" si="17"/>
        <v>1</v>
      </c>
      <c r="I82" s="13"/>
      <c r="J82" s="13">
        <v>1</v>
      </c>
    </row>
    <row r="83" spans="1:10" ht="15.75">
      <c r="A83" s="25"/>
      <c r="B83" s="12" t="s">
        <v>76</v>
      </c>
      <c r="C83" s="26"/>
      <c r="D83" s="13">
        <f>E83+H83</f>
        <v>0</v>
      </c>
      <c r="E83" s="13">
        <f t="shared" si="16"/>
        <v>0</v>
      </c>
      <c r="F83" s="26"/>
      <c r="G83" s="26"/>
      <c r="H83" s="13">
        <f t="shared" si="17"/>
        <v>0</v>
      </c>
      <c r="I83" s="26"/>
      <c r="J83" s="26"/>
    </row>
    <row r="84" spans="1:10" ht="15.75">
      <c r="A84" s="10"/>
      <c r="B84" s="12" t="s">
        <v>77</v>
      </c>
      <c r="C84" s="13">
        <v>8</v>
      </c>
      <c r="D84" s="13">
        <v>1</v>
      </c>
      <c r="E84" s="13">
        <f t="shared" si="16"/>
        <v>0</v>
      </c>
      <c r="F84" s="13"/>
      <c r="G84" s="13"/>
      <c r="H84" s="13">
        <f t="shared" si="17"/>
        <v>1</v>
      </c>
      <c r="I84" s="13">
        <v>1</v>
      </c>
      <c r="J84" s="13"/>
    </row>
    <row r="85" spans="1:10" ht="15.75">
      <c r="A85" s="10"/>
      <c r="B85" s="20" t="s">
        <v>78</v>
      </c>
      <c r="C85" s="21">
        <f>SUM(C74:C84)</f>
        <v>133</v>
      </c>
      <c r="D85" s="22">
        <f>E85+H85</f>
        <v>26</v>
      </c>
      <c r="E85" s="21">
        <f t="shared" ref="E85:J85" si="18">SUM(E74:E84)</f>
        <v>2</v>
      </c>
      <c r="F85" s="21">
        <f t="shared" si="18"/>
        <v>1</v>
      </c>
      <c r="G85" s="21">
        <f t="shared" si="18"/>
        <v>1</v>
      </c>
      <c r="H85" s="21">
        <f t="shared" si="18"/>
        <v>24</v>
      </c>
      <c r="I85" s="21">
        <f t="shared" si="18"/>
        <v>12</v>
      </c>
      <c r="J85" s="21">
        <f t="shared" si="18"/>
        <v>12</v>
      </c>
    </row>
    <row r="86" spans="1:10" ht="15.75">
      <c r="A86" s="10"/>
      <c r="B86" s="23" t="s">
        <v>15</v>
      </c>
      <c r="C86" s="13">
        <v>39</v>
      </c>
      <c r="D86" s="13">
        <v>4</v>
      </c>
      <c r="E86" s="13">
        <f t="shared" ref="E86:E91" si="19">F86+G86</f>
        <v>0</v>
      </c>
      <c r="F86" s="13"/>
      <c r="G86" s="13"/>
      <c r="H86" s="13">
        <f t="shared" ref="H86:H91" si="20">I86+J86</f>
        <v>4</v>
      </c>
      <c r="I86" s="13">
        <v>2</v>
      </c>
      <c r="J86" s="13">
        <v>2</v>
      </c>
    </row>
    <row r="87" spans="1:10" ht="15.75">
      <c r="A87" s="10"/>
      <c r="B87" s="24" t="s">
        <v>79</v>
      </c>
      <c r="C87" s="13">
        <v>1</v>
      </c>
      <c r="D87" s="13">
        <v>1</v>
      </c>
      <c r="E87" s="13">
        <f t="shared" si="19"/>
        <v>0</v>
      </c>
      <c r="F87" s="13"/>
      <c r="G87" s="13"/>
      <c r="H87" s="13">
        <f t="shared" si="20"/>
        <v>1</v>
      </c>
      <c r="I87" s="13">
        <v>1</v>
      </c>
      <c r="J87" s="13"/>
    </row>
    <row r="88" spans="1:10" ht="15.75">
      <c r="A88" s="10"/>
      <c r="B88" s="23" t="s">
        <v>34</v>
      </c>
      <c r="C88" s="13"/>
      <c r="D88" s="13">
        <f t="shared" ref="D88:D99" si="21">E88+H88</f>
        <v>0</v>
      </c>
      <c r="E88" s="13">
        <f t="shared" si="19"/>
        <v>0</v>
      </c>
      <c r="F88" s="13"/>
      <c r="G88" s="13"/>
      <c r="H88" s="13">
        <f t="shared" si="20"/>
        <v>0</v>
      </c>
      <c r="I88" s="13"/>
      <c r="J88" s="13"/>
    </row>
    <row r="89" spans="1:10" ht="15.75">
      <c r="A89" s="10"/>
      <c r="B89" s="23" t="s">
        <v>80</v>
      </c>
      <c r="C89" s="13"/>
      <c r="D89" s="13">
        <f t="shared" si="21"/>
        <v>0</v>
      </c>
      <c r="E89" s="13">
        <f t="shared" si="19"/>
        <v>0</v>
      </c>
      <c r="F89" s="13"/>
      <c r="G89" s="13"/>
      <c r="H89" s="13">
        <f t="shared" si="20"/>
        <v>0</v>
      </c>
      <c r="I89" s="13"/>
      <c r="J89" s="13"/>
    </row>
    <row r="90" spans="1:10" ht="15.75">
      <c r="A90" s="10"/>
      <c r="B90" s="23" t="s">
        <v>81</v>
      </c>
      <c r="C90" s="13"/>
      <c r="D90" s="13">
        <f t="shared" si="21"/>
        <v>0</v>
      </c>
      <c r="E90" s="13">
        <f t="shared" si="19"/>
        <v>0</v>
      </c>
      <c r="F90" s="13"/>
      <c r="G90" s="13"/>
      <c r="H90" s="13">
        <f t="shared" si="20"/>
        <v>0</v>
      </c>
      <c r="I90" s="13"/>
      <c r="J90" s="13"/>
    </row>
    <row r="91" spans="1:10" ht="15.75">
      <c r="A91" s="25"/>
      <c r="B91" s="23" t="s">
        <v>82</v>
      </c>
      <c r="C91" s="29">
        <v>2</v>
      </c>
      <c r="D91" s="13">
        <f t="shared" si="21"/>
        <v>0</v>
      </c>
      <c r="E91" s="13">
        <f t="shared" si="19"/>
        <v>0</v>
      </c>
      <c r="F91" s="26"/>
      <c r="G91" s="26"/>
      <c r="H91" s="13">
        <f t="shared" si="20"/>
        <v>0</v>
      </c>
      <c r="I91" s="29"/>
      <c r="J91" s="26"/>
    </row>
    <row r="92" spans="1:10" ht="15.75">
      <c r="A92" s="10"/>
      <c r="B92" s="20" t="s">
        <v>83</v>
      </c>
      <c r="C92" s="21">
        <f>SUM(C86:C91)</f>
        <v>42</v>
      </c>
      <c r="D92" s="22">
        <f t="shared" si="21"/>
        <v>5</v>
      </c>
      <c r="E92" s="21">
        <f t="shared" ref="E92:J92" si="22">SUM(E86:E91)</f>
        <v>0</v>
      </c>
      <c r="F92" s="21">
        <f t="shared" si="22"/>
        <v>0</v>
      </c>
      <c r="G92" s="21">
        <f t="shared" si="22"/>
        <v>0</v>
      </c>
      <c r="H92" s="21">
        <f t="shared" si="22"/>
        <v>5</v>
      </c>
      <c r="I92" s="21">
        <f t="shared" si="22"/>
        <v>3</v>
      </c>
      <c r="J92" s="21">
        <f t="shared" si="22"/>
        <v>2</v>
      </c>
    </row>
    <row r="93" spans="1:10" ht="15.75">
      <c r="A93" s="10"/>
      <c r="B93" s="12" t="s">
        <v>15</v>
      </c>
      <c r="C93" s="13">
        <v>93</v>
      </c>
      <c r="D93" s="13">
        <f t="shared" si="21"/>
        <v>10</v>
      </c>
      <c r="E93" s="13">
        <f t="shared" ref="E93:E98" si="23">F93+G93</f>
        <v>0</v>
      </c>
      <c r="F93" s="13"/>
      <c r="G93" s="13"/>
      <c r="H93" s="13">
        <f t="shared" ref="H93:H98" si="24">I93+J93</f>
        <v>10</v>
      </c>
      <c r="I93" s="13">
        <v>10</v>
      </c>
      <c r="J93" s="13"/>
    </row>
    <row r="94" spans="1:10" ht="15.75">
      <c r="A94" s="10"/>
      <c r="B94" s="12" t="s">
        <v>84</v>
      </c>
      <c r="C94" s="13">
        <v>8</v>
      </c>
      <c r="D94" s="13">
        <f t="shared" si="21"/>
        <v>3</v>
      </c>
      <c r="E94" s="13">
        <f t="shared" si="23"/>
        <v>0</v>
      </c>
      <c r="F94" s="13"/>
      <c r="G94" s="13"/>
      <c r="H94" s="13">
        <f t="shared" si="24"/>
        <v>3</v>
      </c>
      <c r="I94" s="13">
        <v>3</v>
      </c>
      <c r="J94" s="13"/>
    </row>
    <row r="95" spans="1:10" ht="15.75">
      <c r="A95" s="10"/>
      <c r="B95" s="12" t="s">
        <v>85</v>
      </c>
      <c r="C95" s="13"/>
      <c r="D95" s="13">
        <f t="shared" si="21"/>
        <v>0</v>
      </c>
      <c r="E95" s="13">
        <f t="shared" si="23"/>
        <v>0</v>
      </c>
      <c r="F95" s="13"/>
      <c r="G95" s="13"/>
      <c r="H95" s="13">
        <f t="shared" si="24"/>
        <v>0</v>
      </c>
      <c r="I95" s="13"/>
      <c r="J95" s="13"/>
    </row>
    <row r="96" spans="1:10" ht="15.75">
      <c r="A96" s="10"/>
      <c r="B96" s="12" t="s">
        <v>86</v>
      </c>
      <c r="C96" s="13"/>
      <c r="D96" s="13">
        <f t="shared" si="21"/>
        <v>0</v>
      </c>
      <c r="E96" s="13">
        <f t="shared" si="23"/>
        <v>0</v>
      </c>
      <c r="F96" s="13"/>
      <c r="G96" s="13"/>
      <c r="H96" s="13">
        <f t="shared" si="24"/>
        <v>0</v>
      </c>
      <c r="I96" s="13"/>
      <c r="J96" s="13"/>
    </row>
    <row r="97" spans="1:10" ht="15.75">
      <c r="A97" s="10"/>
      <c r="B97" s="12" t="s">
        <v>87</v>
      </c>
      <c r="C97" s="13"/>
      <c r="D97" s="13">
        <f t="shared" si="21"/>
        <v>0</v>
      </c>
      <c r="E97" s="13">
        <f t="shared" si="23"/>
        <v>0</v>
      </c>
      <c r="F97" s="13"/>
      <c r="G97" s="13"/>
      <c r="H97" s="13">
        <f t="shared" si="24"/>
        <v>0</v>
      </c>
      <c r="I97" s="13"/>
      <c r="J97" s="13"/>
    </row>
    <row r="98" spans="1:10" ht="15.75">
      <c r="A98" s="25"/>
      <c r="B98" s="12" t="s">
        <v>88</v>
      </c>
      <c r="C98" s="26"/>
      <c r="D98" s="13">
        <f t="shared" si="21"/>
        <v>0</v>
      </c>
      <c r="E98" s="13">
        <f t="shared" si="23"/>
        <v>0</v>
      </c>
      <c r="F98" s="26"/>
      <c r="G98" s="26"/>
      <c r="H98" s="13">
        <f t="shared" si="24"/>
        <v>0</v>
      </c>
      <c r="I98" s="26"/>
      <c r="J98" s="26"/>
    </row>
    <row r="99" spans="1:10" ht="15.75">
      <c r="A99" s="10"/>
      <c r="B99" s="30" t="s">
        <v>89</v>
      </c>
      <c r="C99" s="21">
        <f>SUM(C93:C98)</f>
        <v>101</v>
      </c>
      <c r="D99" s="22">
        <f t="shared" si="21"/>
        <v>13</v>
      </c>
      <c r="E99" s="21">
        <f t="shared" ref="E99:J99" si="25">SUM(E93:E98)</f>
        <v>0</v>
      </c>
      <c r="F99" s="21">
        <f t="shared" si="25"/>
        <v>0</v>
      </c>
      <c r="G99" s="21">
        <f t="shared" si="25"/>
        <v>0</v>
      </c>
      <c r="H99" s="21">
        <f t="shared" si="25"/>
        <v>13</v>
      </c>
      <c r="I99" s="21">
        <f t="shared" si="25"/>
        <v>13</v>
      </c>
      <c r="J99" s="21">
        <f t="shared" si="25"/>
        <v>0</v>
      </c>
    </row>
    <row r="100" spans="1:10" ht="15.75">
      <c r="A100" s="10"/>
      <c r="B100" s="12" t="s">
        <v>15</v>
      </c>
      <c r="C100" s="13">
        <v>5</v>
      </c>
      <c r="D100" s="13">
        <v>0</v>
      </c>
      <c r="E100" s="13">
        <f t="shared" ref="E100:E106" si="26">F100+G100</f>
        <v>0</v>
      </c>
      <c r="F100" s="13"/>
      <c r="G100" s="13"/>
      <c r="H100" s="13">
        <f t="shared" ref="H100:H106" si="27">I100+J100</f>
        <v>0</v>
      </c>
      <c r="I100" s="13"/>
      <c r="J100" s="13"/>
    </row>
    <row r="101" spans="1:10" ht="15.75">
      <c r="A101" s="10"/>
      <c r="B101" s="14" t="s">
        <v>90</v>
      </c>
      <c r="C101" s="13">
        <v>10</v>
      </c>
      <c r="D101" s="13">
        <f>E101+H101</f>
        <v>0</v>
      </c>
      <c r="E101" s="13">
        <f t="shared" si="26"/>
        <v>0</v>
      </c>
      <c r="F101" s="13"/>
      <c r="G101" s="13"/>
      <c r="H101" s="13">
        <f t="shared" si="27"/>
        <v>0</v>
      </c>
      <c r="I101" s="13"/>
      <c r="J101" s="13"/>
    </row>
    <row r="102" spans="1:10" ht="15.75">
      <c r="A102" s="10"/>
      <c r="B102" s="12" t="s">
        <v>91</v>
      </c>
      <c r="C102" s="15"/>
      <c r="D102" s="13">
        <f>E102+H102</f>
        <v>0</v>
      </c>
      <c r="E102" s="13">
        <f t="shared" si="26"/>
        <v>0</v>
      </c>
      <c r="F102" s="13"/>
      <c r="G102" s="13"/>
      <c r="H102" s="13">
        <f t="shared" si="27"/>
        <v>0</v>
      </c>
      <c r="I102" s="13"/>
      <c r="J102" s="13"/>
    </row>
    <row r="103" spans="1:10" ht="15.75">
      <c r="A103" s="10"/>
      <c r="B103" s="12" t="s">
        <v>92</v>
      </c>
      <c r="C103" s="13">
        <v>1</v>
      </c>
      <c r="D103" s="13">
        <f>E103+H103</f>
        <v>0</v>
      </c>
      <c r="E103" s="13">
        <f t="shared" si="26"/>
        <v>0</v>
      </c>
      <c r="F103" s="13"/>
      <c r="G103" s="13"/>
      <c r="H103" s="13">
        <f t="shared" si="27"/>
        <v>0</v>
      </c>
      <c r="I103" s="13"/>
      <c r="J103" s="13"/>
    </row>
    <row r="104" spans="1:10" ht="15.75">
      <c r="A104" s="10"/>
      <c r="B104" s="12" t="s">
        <v>93</v>
      </c>
      <c r="C104" s="13">
        <v>1</v>
      </c>
      <c r="D104" s="13">
        <v>1</v>
      </c>
      <c r="E104" s="13">
        <f t="shared" si="26"/>
        <v>0</v>
      </c>
      <c r="F104" s="13"/>
      <c r="G104" s="13"/>
      <c r="H104" s="13">
        <f t="shared" si="27"/>
        <v>1</v>
      </c>
      <c r="I104" s="13">
        <v>1</v>
      </c>
      <c r="J104" s="13"/>
    </row>
    <row r="105" spans="1:10" ht="15.75">
      <c r="A105" s="10"/>
      <c r="B105" s="12" t="s">
        <v>94</v>
      </c>
      <c r="C105" s="13"/>
      <c r="D105" s="13">
        <f t="shared" ref="D105:D121" si="28">E105+H105</f>
        <v>0</v>
      </c>
      <c r="E105" s="13">
        <f t="shared" si="26"/>
        <v>0</v>
      </c>
      <c r="F105" s="13"/>
      <c r="G105" s="13"/>
      <c r="H105" s="13">
        <f t="shared" si="27"/>
        <v>0</v>
      </c>
      <c r="I105" s="13"/>
      <c r="J105" s="13"/>
    </row>
    <row r="106" spans="1:10" ht="15.75">
      <c r="A106" s="10"/>
      <c r="B106" s="12" t="s">
        <v>95</v>
      </c>
      <c r="C106" s="13"/>
      <c r="D106" s="13">
        <f t="shared" si="28"/>
        <v>0</v>
      </c>
      <c r="E106" s="13">
        <f t="shared" si="26"/>
        <v>0</v>
      </c>
      <c r="F106" s="13"/>
      <c r="G106" s="13"/>
      <c r="H106" s="13">
        <f t="shared" si="27"/>
        <v>0</v>
      </c>
      <c r="I106" s="13"/>
      <c r="J106" s="13"/>
    </row>
    <row r="107" spans="1:10" ht="15.75">
      <c r="A107" s="10"/>
      <c r="B107" s="20" t="s">
        <v>96</v>
      </c>
      <c r="C107" s="21">
        <f>SUM(C100:C106)</f>
        <v>17</v>
      </c>
      <c r="D107" s="22">
        <f t="shared" si="28"/>
        <v>1</v>
      </c>
      <c r="E107" s="21">
        <f t="shared" ref="E107:J107" si="29">SUM(E100:E106)</f>
        <v>0</v>
      </c>
      <c r="F107" s="21">
        <f t="shared" si="29"/>
        <v>0</v>
      </c>
      <c r="G107" s="21">
        <f t="shared" si="29"/>
        <v>0</v>
      </c>
      <c r="H107" s="21">
        <f t="shared" si="29"/>
        <v>1</v>
      </c>
      <c r="I107" s="21">
        <f t="shared" si="29"/>
        <v>1</v>
      </c>
      <c r="J107" s="21">
        <f t="shared" si="29"/>
        <v>0</v>
      </c>
    </row>
    <row r="108" spans="1:10" ht="15.75">
      <c r="A108" s="10"/>
      <c r="B108" s="12" t="s">
        <v>15</v>
      </c>
      <c r="C108" s="13">
        <v>52</v>
      </c>
      <c r="D108" s="13">
        <f t="shared" si="28"/>
        <v>17</v>
      </c>
      <c r="E108" s="13">
        <f t="shared" ref="E108:E114" si="30">F108+G108</f>
        <v>0</v>
      </c>
      <c r="F108" s="13"/>
      <c r="G108" s="13"/>
      <c r="H108" s="13">
        <f t="shared" ref="H108:H114" si="31">I108+J108</f>
        <v>17</v>
      </c>
      <c r="I108" s="13">
        <v>8</v>
      </c>
      <c r="J108" s="13">
        <v>9</v>
      </c>
    </row>
    <row r="109" spans="1:10" ht="15.75">
      <c r="A109" s="25"/>
      <c r="B109" s="12" t="s">
        <v>97</v>
      </c>
      <c r="C109" s="29">
        <v>6</v>
      </c>
      <c r="D109" s="29">
        <f t="shared" si="28"/>
        <v>0</v>
      </c>
      <c r="E109" s="29">
        <f t="shared" si="30"/>
        <v>0</v>
      </c>
      <c r="F109" s="29"/>
      <c r="G109" s="29"/>
      <c r="H109" s="29">
        <f t="shared" si="31"/>
        <v>0</v>
      </c>
      <c r="I109" s="29"/>
      <c r="J109" s="29"/>
    </row>
    <row r="110" spans="1:10" ht="15.75">
      <c r="A110" s="31"/>
      <c r="B110" s="12" t="s">
        <v>98</v>
      </c>
      <c r="C110" s="13">
        <v>15</v>
      </c>
      <c r="D110" s="13">
        <f t="shared" si="28"/>
        <v>0</v>
      </c>
      <c r="E110" s="13">
        <f t="shared" si="30"/>
        <v>0</v>
      </c>
      <c r="F110" s="13"/>
      <c r="G110" s="13"/>
      <c r="H110" s="13">
        <f t="shared" si="31"/>
        <v>0</v>
      </c>
      <c r="I110" s="13"/>
      <c r="J110" s="13"/>
    </row>
    <row r="111" spans="1:10" ht="15.75">
      <c r="A111" s="31"/>
      <c r="B111" s="12" t="s">
        <v>99</v>
      </c>
      <c r="C111" s="13">
        <v>1</v>
      </c>
      <c r="D111" s="13">
        <f t="shared" si="28"/>
        <v>1</v>
      </c>
      <c r="E111" s="13">
        <f t="shared" si="30"/>
        <v>0</v>
      </c>
      <c r="F111" s="13"/>
      <c r="G111" s="13"/>
      <c r="H111" s="13">
        <f t="shared" si="31"/>
        <v>1</v>
      </c>
      <c r="I111" s="13"/>
      <c r="J111" s="13">
        <v>1</v>
      </c>
    </row>
    <row r="112" spans="1:10" ht="15.75">
      <c r="A112" s="31"/>
      <c r="B112" s="12" t="s">
        <v>100</v>
      </c>
      <c r="C112" s="13">
        <v>1</v>
      </c>
      <c r="D112" s="13">
        <f t="shared" si="28"/>
        <v>0</v>
      </c>
      <c r="E112" s="13">
        <f t="shared" si="30"/>
        <v>0</v>
      </c>
      <c r="F112" s="13"/>
      <c r="G112" s="13"/>
      <c r="H112" s="13">
        <f t="shared" si="31"/>
        <v>0</v>
      </c>
      <c r="I112" s="13"/>
      <c r="J112" s="13"/>
    </row>
    <row r="113" spans="1:10" ht="15.75">
      <c r="A113" s="31"/>
      <c r="B113" s="12" t="s">
        <v>101</v>
      </c>
      <c r="C113" s="13">
        <v>1</v>
      </c>
      <c r="D113" s="13">
        <f t="shared" si="28"/>
        <v>0</v>
      </c>
      <c r="E113" s="13">
        <f t="shared" si="30"/>
        <v>0</v>
      </c>
      <c r="F113" s="13"/>
      <c r="G113" s="13"/>
      <c r="H113" s="13">
        <f t="shared" si="31"/>
        <v>0</v>
      </c>
      <c r="I113" s="13"/>
      <c r="J113" s="13"/>
    </row>
    <row r="114" spans="1:10" ht="15.75">
      <c r="A114" s="31"/>
      <c r="B114" s="12" t="s">
        <v>102</v>
      </c>
      <c r="C114" s="13">
        <v>8</v>
      </c>
      <c r="D114" s="13">
        <f t="shared" si="28"/>
        <v>3</v>
      </c>
      <c r="E114" s="13">
        <f t="shared" si="30"/>
        <v>1</v>
      </c>
      <c r="F114" s="13">
        <v>1</v>
      </c>
      <c r="G114" s="13"/>
      <c r="H114" s="13">
        <f t="shared" si="31"/>
        <v>2</v>
      </c>
      <c r="I114" s="13">
        <v>1</v>
      </c>
      <c r="J114" s="13">
        <v>1</v>
      </c>
    </row>
    <row r="115" spans="1:10" ht="15.75">
      <c r="A115" s="31"/>
      <c r="B115" s="20" t="s">
        <v>103</v>
      </c>
      <c r="C115" s="21">
        <f>SUM(C108:C114)</f>
        <v>84</v>
      </c>
      <c r="D115" s="22">
        <f t="shared" si="28"/>
        <v>21</v>
      </c>
      <c r="E115" s="21">
        <f t="shared" ref="E115:J115" si="32">SUM(E108:E114)</f>
        <v>1</v>
      </c>
      <c r="F115" s="21">
        <f t="shared" si="32"/>
        <v>1</v>
      </c>
      <c r="G115" s="21">
        <f t="shared" si="32"/>
        <v>0</v>
      </c>
      <c r="H115" s="21">
        <f t="shared" si="32"/>
        <v>20</v>
      </c>
      <c r="I115" s="21">
        <f t="shared" si="32"/>
        <v>9</v>
      </c>
      <c r="J115" s="21">
        <f t="shared" si="32"/>
        <v>11</v>
      </c>
    </row>
    <row r="116" spans="1:10" ht="15.75">
      <c r="A116" s="10"/>
      <c r="B116" s="23" t="s">
        <v>15</v>
      </c>
      <c r="C116" s="13">
        <v>8</v>
      </c>
      <c r="D116" s="13">
        <f t="shared" si="28"/>
        <v>0</v>
      </c>
      <c r="E116" s="13">
        <f>F116+G116</f>
        <v>0</v>
      </c>
      <c r="F116" s="13"/>
      <c r="G116" s="13"/>
      <c r="H116" s="13">
        <f>I116+J116</f>
        <v>0</v>
      </c>
      <c r="I116" s="13"/>
      <c r="J116" s="13"/>
    </row>
    <row r="117" spans="1:10" ht="15.75">
      <c r="A117" s="25"/>
      <c r="B117" s="23" t="s">
        <v>104</v>
      </c>
      <c r="C117" s="29">
        <v>2</v>
      </c>
      <c r="D117" s="13">
        <f t="shared" si="28"/>
        <v>0</v>
      </c>
      <c r="E117" s="13">
        <f>F117+G117</f>
        <v>0</v>
      </c>
      <c r="F117" s="26"/>
      <c r="G117" s="26"/>
      <c r="H117" s="13">
        <f>I117+J117</f>
        <v>0</v>
      </c>
      <c r="I117" s="29"/>
      <c r="J117" s="29"/>
    </row>
    <row r="118" spans="1:10" ht="15.75">
      <c r="A118" s="10"/>
      <c r="B118" s="23" t="s">
        <v>105</v>
      </c>
      <c r="C118" s="13">
        <v>0</v>
      </c>
      <c r="D118" s="13">
        <f t="shared" si="28"/>
        <v>0</v>
      </c>
      <c r="E118" s="13">
        <f>F118+G118</f>
        <v>0</v>
      </c>
      <c r="F118" s="13"/>
      <c r="G118" s="13"/>
      <c r="H118" s="13">
        <f>I118+J118</f>
        <v>0</v>
      </c>
      <c r="I118" s="13"/>
      <c r="J118" s="13"/>
    </row>
    <row r="119" spans="1:10" ht="15.75">
      <c r="A119" s="10"/>
      <c r="B119" s="23" t="s">
        <v>106</v>
      </c>
      <c r="C119" s="13">
        <v>9</v>
      </c>
      <c r="D119" s="13">
        <f t="shared" si="28"/>
        <v>0</v>
      </c>
      <c r="E119" s="13">
        <f>F119+G119</f>
        <v>0</v>
      </c>
      <c r="F119" s="13"/>
      <c r="G119" s="13"/>
      <c r="H119" s="13">
        <f>I119+J119</f>
        <v>0</v>
      </c>
      <c r="I119" s="13"/>
      <c r="J119" s="13"/>
    </row>
    <row r="120" spans="1:10" ht="15.75">
      <c r="A120" s="10"/>
      <c r="B120" s="20" t="s">
        <v>107</v>
      </c>
      <c r="C120" s="21">
        <f>SUM(C116:C119)</f>
        <v>19</v>
      </c>
      <c r="D120" s="22">
        <f t="shared" si="28"/>
        <v>0</v>
      </c>
      <c r="E120" s="21">
        <f t="shared" ref="E120:J120" si="33">SUM(E116:E119)</f>
        <v>0</v>
      </c>
      <c r="F120" s="21">
        <f t="shared" si="33"/>
        <v>0</v>
      </c>
      <c r="G120" s="21">
        <f t="shared" si="33"/>
        <v>0</v>
      </c>
      <c r="H120" s="21">
        <f t="shared" si="33"/>
        <v>0</v>
      </c>
      <c r="I120" s="21">
        <f t="shared" si="33"/>
        <v>0</v>
      </c>
      <c r="J120" s="21">
        <f t="shared" si="33"/>
        <v>0</v>
      </c>
    </row>
    <row r="121" spans="1:10" ht="15.75">
      <c r="A121" s="10"/>
      <c r="B121" s="23" t="s">
        <v>15</v>
      </c>
      <c r="C121" s="13">
        <v>101</v>
      </c>
      <c r="D121" s="13">
        <f t="shared" si="28"/>
        <v>0</v>
      </c>
      <c r="E121" s="13">
        <f>F121+G121</f>
        <v>0</v>
      </c>
      <c r="F121" s="13"/>
      <c r="G121" s="13"/>
      <c r="H121" s="13">
        <f>I121+J121</f>
        <v>0</v>
      </c>
      <c r="I121" s="13"/>
      <c r="J121" s="13"/>
    </row>
    <row r="122" spans="1:10" ht="15.75">
      <c r="A122" s="10"/>
      <c r="B122" s="23" t="s">
        <v>108</v>
      </c>
      <c r="C122" s="13">
        <v>21</v>
      </c>
      <c r="D122" s="13">
        <v>1</v>
      </c>
      <c r="E122" s="13">
        <f>F122+G122</f>
        <v>0</v>
      </c>
      <c r="F122" s="13"/>
      <c r="G122" s="13"/>
      <c r="H122" s="13">
        <f>I122+J122</f>
        <v>1</v>
      </c>
      <c r="I122" s="13">
        <v>1</v>
      </c>
      <c r="J122" s="13"/>
    </row>
    <row r="123" spans="1:10" ht="15.75">
      <c r="A123" s="10"/>
      <c r="B123" s="23" t="s">
        <v>109</v>
      </c>
      <c r="C123" s="13">
        <v>28</v>
      </c>
      <c r="D123" s="13">
        <v>1</v>
      </c>
      <c r="E123" s="13">
        <f>F123+G123</f>
        <v>0</v>
      </c>
      <c r="F123" s="13"/>
      <c r="G123" s="13"/>
      <c r="H123" s="13">
        <f>I123+J123</f>
        <v>1</v>
      </c>
      <c r="I123" s="13">
        <v>1</v>
      </c>
      <c r="J123" s="13"/>
    </row>
    <row r="124" spans="1:10" ht="15.75">
      <c r="A124" s="25"/>
      <c r="B124" s="23" t="s">
        <v>110</v>
      </c>
      <c r="C124" s="26">
        <v>0</v>
      </c>
      <c r="D124" s="13">
        <f>E124+H124</f>
        <v>0</v>
      </c>
      <c r="E124" s="13">
        <f>F124+G124</f>
        <v>0</v>
      </c>
      <c r="F124" s="26"/>
      <c r="G124" s="26"/>
      <c r="H124" s="13">
        <f>I124+J124</f>
        <v>0</v>
      </c>
      <c r="I124" s="26"/>
      <c r="J124" s="26"/>
    </row>
    <row r="125" spans="1:10" ht="15.75">
      <c r="A125" s="10"/>
      <c r="B125" s="20" t="s">
        <v>111</v>
      </c>
      <c r="C125" s="21">
        <f>SUM(C121:C124)</f>
        <v>150</v>
      </c>
      <c r="D125" s="22">
        <f>E125+H125</f>
        <v>2</v>
      </c>
      <c r="E125" s="21">
        <f t="shared" ref="E125:J125" si="34">SUM(E121:E124)</f>
        <v>0</v>
      </c>
      <c r="F125" s="21">
        <f t="shared" si="34"/>
        <v>0</v>
      </c>
      <c r="G125" s="21">
        <f t="shared" si="34"/>
        <v>0</v>
      </c>
      <c r="H125" s="21">
        <f t="shared" si="34"/>
        <v>2</v>
      </c>
      <c r="I125" s="21">
        <f t="shared" si="34"/>
        <v>2</v>
      </c>
      <c r="J125" s="21">
        <f t="shared" si="34"/>
        <v>0</v>
      </c>
    </row>
    <row r="126" spans="1:10" ht="15.75">
      <c r="A126" s="10"/>
      <c r="B126" s="23" t="s">
        <v>15</v>
      </c>
      <c r="C126" s="13">
        <v>102</v>
      </c>
      <c r="D126" s="13">
        <v>7</v>
      </c>
      <c r="E126" s="13">
        <f>F126+G126</f>
        <v>0</v>
      </c>
      <c r="F126" s="13"/>
      <c r="G126" s="13"/>
      <c r="H126" s="13">
        <f>I126+J126</f>
        <v>7</v>
      </c>
      <c r="I126" s="13">
        <v>3</v>
      </c>
      <c r="J126" s="13">
        <v>4</v>
      </c>
    </row>
    <row r="127" spans="1:10" ht="15.75">
      <c r="A127" s="10"/>
      <c r="B127" s="24" t="s">
        <v>112</v>
      </c>
      <c r="C127" s="13">
        <v>22</v>
      </c>
      <c r="D127" s="13">
        <f>E127+H127</f>
        <v>0</v>
      </c>
      <c r="E127" s="13">
        <f>F127+G127</f>
        <v>0</v>
      </c>
      <c r="F127" s="13"/>
      <c r="G127" s="13"/>
      <c r="H127" s="13">
        <f>I127+J127</f>
        <v>0</v>
      </c>
      <c r="I127" s="13"/>
      <c r="J127" s="13"/>
    </row>
    <row r="128" spans="1:10" ht="15.75">
      <c r="A128" s="10"/>
      <c r="B128" s="23" t="s">
        <v>113</v>
      </c>
      <c r="C128" s="13">
        <v>9</v>
      </c>
      <c r="D128" s="13">
        <f>E128+H128</f>
        <v>0</v>
      </c>
      <c r="E128" s="13">
        <f>F128+G128</f>
        <v>0</v>
      </c>
      <c r="F128" s="13"/>
      <c r="G128" s="13"/>
      <c r="H128" s="13">
        <f>I128+J128</f>
        <v>0</v>
      </c>
      <c r="I128" s="13"/>
      <c r="J128" s="13"/>
    </row>
    <row r="129" spans="1:10" ht="15.75">
      <c r="A129" s="25"/>
      <c r="B129" s="20" t="s">
        <v>114</v>
      </c>
      <c r="C129" s="21">
        <f>SUM(C126:C128)</f>
        <v>133</v>
      </c>
      <c r="D129" s="22">
        <f>E129+H129</f>
        <v>7</v>
      </c>
      <c r="E129" s="21">
        <f t="shared" ref="E129:J129" si="35">SUM(E126:E128)</f>
        <v>0</v>
      </c>
      <c r="F129" s="21">
        <f t="shared" si="35"/>
        <v>0</v>
      </c>
      <c r="G129" s="21">
        <f t="shared" si="35"/>
        <v>0</v>
      </c>
      <c r="H129" s="21">
        <f t="shared" si="35"/>
        <v>7</v>
      </c>
      <c r="I129" s="21">
        <f t="shared" si="35"/>
        <v>3</v>
      </c>
      <c r="J129" s="21">
        <f t="shared" si="35"/>
        <v>4</v>
      </c>
    </row>
    <row r="130" spans="1:10" ht="15.75">
      <c r="A130" s="10"/>
      <c r="B130" s="23" t="s">
        <v>15</v>
      </c>
      <c r="C130" s="13">
        <v>106</v>
      </c>
      <c r="D130" s="13">
        <v>2</v>
      </c>
      <c r="E130" s="13">
        <f>F130+G130</f>
        <v>0</v>
      </c>
      <c r="F130" s="13"/>
      <c r="G130" s="13"/>
      <c r="H130" s="13">
        <f>I130+J130</f>
        <v>2</v>
      </c>
      <c r="I130" s="13">
        <v>1</v>
      </c>
      <c r="J130" s="13">
        <v>1</v>
      </c>
    </row>
    <row r="131" spans="1:10" ht="15.75">
      <c r="A131" s="10"/>
      <c r="B131" s="24" t="s">
        <v>115</v>
      </c>
      <c r="C131" s="13">
        <v>151</v>
      </c>
      <c r="D131" s="13">
        <v>2</v>
      </c>
      <c r="E131" s="13">
        <f>F131+G131</f>
        <v>0</v>
      </c>
      <c r="F131" s="13"/>
      <c r="G131" s="13"/>
      <c r="H131" s="13">
        <f>I131+J131</f>
        <v>2</v>
      </c>
      <c r="I131" s="13">
        <v>1</v>
      </c>
      <c r="J131" s="13">
        <v>1</v>
      </c>
    </row>
    <row r="132" spans="1:10" ht="15.75">
      <c r="A132" s="10"/>
      <c r="B132" s="23" t="s">
        <v>116</v>
      </c>
      <c r="C132" s="13">
        <v>0</v>
      </c>
      <c r="D132" s="13">
        <f t="shared" ref="D132:D138" si="36">E132+H132</f>
        <v>0</v>
      </c>
      <c r="E132" s="13">
        <f>F132+G132</f>
        <v>0</v>
      </c>
      <c r="F132" s="13"/>
      <c r="G132" s="13"/>
      <c r="H132" s="13">
        <f>I132+J132</f>
        <v>0</v>
      </c>
      <c r="I132" s="13"/>
      <c r="J132" s="13"/>
    </row>
    <row r="133" spans="1:10" ht="15.75">
      <c r="A133" s="25"/>
      <c r="B133" s="20" t="s">
        <v>117</v>
      </c>
      <c r="C133" s="21">
        <f>SUM(C130:C132)</f>
        <v>257</v>
      </c>
      <c r="D133" s="22">
        <f t="shared" si="36"/>
        <v>4</v>
      </c>
      <c r="E133" s="21">
        <f t="shared" ref="E133:J133" si="37">SUM(E130:E132)</f>
        <v>0</v>
      </c>
      <c r="F133" s="21">
        <f t="shared" si="37"/>
        <v>0</v>
      </c>
      <c r="G133" s="21">
        <f t="shared" si="37"/>
        <v>0</v>
      </c>
      <c r="H133" s="21">
        <f t="shared" si="37"/>
        <v>4</v>
      </c>
      <c r="I133" s="21">
        <f t="shared" si="37"/>
        <v>2</v>
      </c>
      <c r="J133" s="21">
        <f t="shared" si="37"/>
        <v>2</v>
      </c>
    </row>
    <row r="134" spans="1:10" ht="15.75">
      <c r="A134" s="10"/>
      <c r="B134" s="23" t="s">
        <v>15</v>
      </c>
      <c r="C134" s="13">
        <v>63</v>
      </c>
      <c r="D134" s="13">
        <f t="shared" si="36"/>
        <v>0</v>
      </c>
      <c r="E134" s="13">
        <f>F134+G134</f>
        <v>0</v>
      </c>
      <c r="F134" s="13"/>
      <c r="G134" s="13"/>
      <c r="H134" s="13">
        <f>I134+J134</f>
        <v>0</v>
      </c>
      <c r="I134" s="13"/>
      <c r="J134" s="13"/>
    </row>
    <row r="135" spans="1:10" ht="15.75">
      <c r="A135" s="10"/>
      <c r="B135" s="23" t="s">
        <v>118</v>
      </c>
      <c r="C135" s="13">
        <v>1</v>
      </c>
      <c r="D135" s="13">
        <f t="shared" si="36"/>
        <v>0</v>
      </c>
      <c r="E135" s="13">
        <f>F135+G135</f>
        <v>0</v>
      </c>
      <c r="F135" s="13"/>
      <c r="G135" s="13"/>
      <c r="H135" s="13">
        <f>I135+J135</f>
        <v>0</v>
      </c>
      <c r="I135" s="13"/>
      <c r="J135" s="13"/>
    </row>
    <row r="136" spans="1:10" ht="15.75">
      <c r="A136" s="10"/>
      <c r="B136" s="23" t="s">
        <v>119</v>
      </c>
      <c r="C136" s="13"/>
      <c r="D136" s="13">
        <f t="shared" si="36"/>
        <v>0</v>
      </c>
      <c r="E136" s="13">
        <f>F136+G136</f>
        <v>0</v>
      </c>
      <c r="F136" s="13"/>
      <c r="G136" s="13"/>
      <c r="H136" s="13">
        <f>I136+J136</f>
        <v>0</v>
      </c>
      <c r="I136" s="13"/>
      <c r="J136" s="13"/>
    </row>
    <row r="137" spans="1:10" ht="15.75">
      <c r="A137" s="25"/>
      <c r="B137" s="23" t="s">
        <v>120</v>
      </c>
      <c r="C137" s="26">
        <v>1</v>
      </c>
      <c r="D137" s="13">
        <f t="shared" si="36"/>
        <v>0</v>
      </c>
      <c r="E137" s="13">
        <f>F137+G137</f>
        <v>0</v>
      </c>
      <c r="F137" s="26"/>
      <c r="G137" s="26"/>
      <c r="H137" s="13">
        <f>I137+J137</f>
        <v>0</v>
      </c>
      <c r="I137" s="26"/>
      <c r="J137" s="26"/>
    </row>
    <row r="138" spans="1:10" ht="15.75">
      <c r="A138" s="10"/>
      <c r="B138" s="20" t="s">
        <v>121</v>
      </c>
      <c r="C138" s="21">
        <f>SUM(C134:C137)</f>
        <v>65</v>
      </c>
      <c r="D138" s="22">
        <f t="shared" si="36"/>
        <v>0</v>
      </c>
      <c r="E138" s="21">
        <f t="shared" ref="E138:J138" si="38">SUM(E134:E137)</f>
        <v>0</v>
      </c>
      <c r="F138" s="21">
        <f t="shared" si="38"/>
        <v>0</v>
      </c>
      <c r="G138" s="21">
        <f t="shared" si="38"/>
        <v>0</v>
      </c>
      <c r="H138" s="21">
        <f t="shared" si="38"/>
        <v>0</v>
      </c>
      <c r="I138" s="21">
        <f t="shared" si="38"/>
        <v>0</v>
      </c>
      <c r="J138" s="21">
        <f t="shared" si="38"/>
        <v>0</v>
      </c>
    </row>
    <row r="139" spans="1:10" ht="15.75">
      <c r="A139" s="10"/>
      <c r="B139" s="23" t="s">
        <v>15</v>
      </c>
      <c r="C139" s="13">
        <v>157</v>
      </c>
      <c r="D139" s="13">
        <v>4</v>
      </c>
      <c r="E139" s="13">
        <f>F139+G139</f>
        <v>0</v>
      </c>
      <c r="F139" s="13"/>
      <c r="G139" s="13"/>
      <c r="H139" s="13">
        <f>I139+J139</f>
        <v>4</v>
      </c>
      <c r="I139" s="13">
        <v>2</v>
      </c>
      <c r="J139" s="13">
        <v>2</v>
      </c>
    </row>
    <row r="140" spans="1:10" ht="15.75">
      <c r="A140" s="10"/>
      <c r="B140" s="23" t="s">
        <v>122</v>
      </c>
      <c r="C140" s="13">
        <v>35</v>
      </c>
      <c r="D140" s="13">
        <v>7</v>
      </c>
      <c r="E140" s="13">
        <f>F140+G140</f>
        <v>0</v>
      </c>
      <c r="F140" s="13"/>
      <c r="G140" s="13"/>
      <c r="H140" s="13">
        <f>I140+J140</f>
        <v>7</v>
      </c>
      <c r="I140" s="13">
        <v>3</v>
      </c>
      <c r="J140" s="13">
        <v>4</v>
      </c>
    </row>
    <row r="141" spans="1:10" ht="15.75">
      <c r="A141" s="10"/>
      <c r="B141" s="23" t="s">
        <v>123</v>
      </c>
      <c r="C141" s="13">
        <v>7</v>
      </c>
      <c r="D141" s="13">
        <f>E141+H141</f>
        <v>0</v>
      </c>
      <c r="E141" s="13">
        <f>F141+G141</f>
        <v>0</v>
      </c>
      <c r="F141" s="13"/>
      <c r="G141" s="13"/>
      <c r="H141" s="13">
        <f>I141+J141</f>
        <v>0</v>
      </c>
      <c r="I141" s="13"/>
      <c r="J141" s="13"/>
    </row>
    <row r="142" spans="1:10" ht="15.75">
      <c r="A142" s="25"/>
      <c r="B142" s="20" t="s">
        <v>124</v>
      </c>
      <c r="C142" s="21">
        <f>SUM(C139:C141)</f>
        <v>199</v>
      </c>
      <c r="D142" s="22">
        <f>E142+H142</f>
        <v>11</v>
      </c>
      <c r="E142" s="21">
        <f t="shared" ref="E142:J142" si="39">SUM(E139:E141)</f>
        <v>0</v>
      </c>
      <c r="F142" s="21">
        <f t="shared" si="39"/>
        <v>0</v>
      </c>
      <c r="G142" s="21">
        <f t="shared" si="39"/>
        <v>0</v>
      </c>
      <c r="H142" s="21">
        <f t="shared" si="39"/>
        <v>11</v>
      </c>
      <c r="I142" s="21">
        <f t="shared" si="39"/>
        <v>5</v>
      </c>
      <c r="J142" s="21">
        <f t="shared" si="39"/>
        <v>6</v>
      </c>
    </row>
    <row r="143" spans="1:10" ht="15.75">
      <c r="A143" s="10"/>
      <c r="B143" s="23" t="s">
        <v>15</v>
      </c>
      <c r="C143" s="13">
        <v>179</v>
      </c>
      <c r="D143" s="13">
        <f>E143+H143</f>
        <v>15</v>
      </c>
      <c r="E143" s="13">
        <f>F143+G143</f>
        <v>0</v>
      </c>
      <c r="F143" s="13"/>
      <c r="G143" s="13"/>
      <c r="H143" s="13">
        <f>I143+J143</f>
        <v>15</v>
      </c>
      <c r="I143" s="13">
        <v>13</v>
      </c>
      <c r="J143" s="13">
        <v>2</v>
      </c>
    </row>
    <row r="144" spans="1:10" ht="31.5">
      <c r="A144" s="10"/>
      <c r="B144" s="23" t="s">
        <v>125</v>
      </c>
      <c r="C144" s="71">
        <v>89</v>
      </c>
      <c r="D144" s="71">
        <f>E144+H144</f>
        <v>0</v>
      </c>
      <c r="E144" s="71">
        <f>F144+G144</f>
        <v>0</v>
      </c>
      <c r="F144" s="71"/>
      <c r="G144" s="71"/>
      <c r="H144" s="71">
        <f>I144+J144</f>
        <v>0</v>
      </c>
      <c r="I144" s="71"/>
      <c r="J144" s="71"/>
    </row>
    <row r="145" spans="1:10" ht="31.5">
      <c r="A145" s="10"/>
      <c r="B145" s="23" t="s">
        <v>126</v>
      </c>
      <c r="C145" s="95"/>
      <c r="D145" s="95"/>
      <c r="E145" s="95"/>
      <c r="F145" s="95"/>
      <c r="G145" s="95"/>
      <c r="H145" s="95"/>
      <c r="I145" s="95"/>
      <c r="J145" s="95"/>
    </row>
    <row r="146" spans="1:10" ht="31.5">
      <c r="A146" s="25"/>
      <c r="B146" s="23" t="s">
        <v>127</v>
      </c>
      <c r="C146" s="72"/>
      <c r="D146" s="72"/>
      <c r="E146" s="72"/>
      <c r="F146" s="72"/>
      <c r="G146" s="72"/>
      <c r="H146" s="72"/>
      <c r="I146" s="72"/>
      <c r="J146" s="72"/>
    </row>
    <row r="147" spans="1:10" ht="15.75">
      <c r="A147" s="10"/>
      <c r="B147" s="24" t="s">
        <v>128</v>
      </c>
      <c r="C147" s="13"/>
      <c r="D147" s="13">
        <f t="shared" ref="D147:D154" si="40">E147+H147</f>
        <v>0</v>
      </c>
      <c r="E147" s="13">
        <f t="shared" ref="E147:E153" si="41">F147+G147</f>
        <v>0</v>
      </c>
      <c r="F147" s="13"/>
      <c r="G147" s="13"/>
      <c r="H147" s="13">
        <f t="shared" ref="H147:H153" si="42">I147+J147</f>
        <v>0</v>
      </c>
      <c r="I147" s="13"/>
      <c r="J147" s="13"/>
    </row>
    <row r="148" spans="1:10" ht="15.75">
      <c r="A148" s="10"/>
      <c r="B148" s="24" t="s">
        <v>129</v>
      </c>
      <c r="C148" s="13">
        <v>2</v>
      </c>
      <c r="D148" s="13">
        <f t="shared" si="40"/>
        <v>0</v>
      </c>
      <c r="E148" s="13">
        <f t="shared" si="41"/>
        <v>0</v>
      </c>
      <c r="F148" s="13"/>
      <c r="G148" s="13"/>
      <c r="H148" s="13">
        <f t="shared" si="42"/>
        <v>0</v>
      </c>
      <c r="I148" s="13"/>
      <c r="J148" s="13"/>
    </row>
    <row r="149" spans="1:10" ht="15.75">
      <c r="A149" s="10"/>
      <c r="B149" s="24" t="s">
        <v>130</v>
      </c>
      <c r="C149" s="13"/>
      <c r="D149" s="13">
        <f t="shared" si="40"/>
        <v>0</v>
      </c>
      <c r="E149" s="13">
        <f t="shared" si="41"/>
        <v>0</v>
      </c>
      <c r="F149" s="13"/>
      <c r="G149" s="13"/>
      <c r="H149" s="13">
        <f t="shared" si="42"/>
        <v>0</v>
      </c>
      <c r="I149" s="13"/>
      <c r="J149" s="13"/>
    </row>
    <row r="150" spans="1:10" ht="15.75">
      <c r="A150" s="10"/>
      <c r="B150" s="24" t="s">
        <v>131</v>
      </c>
      <c r="C150" s="13">
        <v>13</v>
      </c>
      <c r="D150" s="13">
        <f t="shared" si="40"/>
        <v>0</v>
      </c>
      <c r="E150" s="13">
        <f t="shared" si="41"/>
        <v>0</v>
      </c>
      <c r="F150" s="13"/>
      <c r="G150" s="13"/>
      <c r="H150" s="13">
        <f t="shared" si="42"/>
        <v>0</v>
      </c>
      <c r="I150" s="13"/>
      <c r="J150" s="13"/>
    </row>
    <row r="151" spans="1:10" ht="15.75">
      <c r="A151" s="10"/>
      <c r="B151" s="24" t="s">
        <v>132</v>
      </c>
      <c r="C151" s="13">
        <v>12</v>
      </c>
      <c r="D151" s="13">
        <f t="shared" si="40"/>
        <v>0</v>
      </c>
      <c r="E151" s="13">
        <f t="shared" si="41"/>
        <v>0</v>
      </c>
      <c r="F151" s="13"/>
      <c r="G151" s="13"/>
      <c r="H151" s="13">
        <f t="shared" si="42"/>
        <v>0</v>
      </c>
      <c r="I151" s="13"/>
      <c r="J151" s="13"/>
    </row>
    <row r="152" spans="1:10" ht="15.75">
      <c r="A152" s="10"/>
      <c r="B152" s="24" t="s">
        <v>133</v>
      </c>
      <c r="C152" s="13">
        <v>1</v>
      </c>
      <c r="D152" s="13">
        <f t="shared" si="40"/>
        <v>0</v>
      </c>
      <c r="E152" s="13">
        <f t="shared" si="41"/>
        <v>0</v>
      </c>
      <c r="F152" s="13"/>
      <c r="G152" s="13"/>
      <c r="H152" s="13">
        <f t="shared" si="42"/>
        <v>0</v>
      </c>
      <c r="I152" s="13"/>
      <c r="J152" s="13"/>
    </row>
    <row r="153" spans="1:10" ht="15.75">
      <c r="A153" s="10"/>
      <c r="B153" s="24" t="s">
        <v>133</v>
      </c>
      <c r="C153" s="13"/>
      <c r="D153" s="13">
        <f t="shared" si="40"/>
        <v>0</v>
      </c>
      <c r="E153" s="13">
        <f t="shared" si="41"/>
        <v>0</v>
      </c>
      <c r="F153" s="13"/>
      <c r="G153" s="13"/>
      <c r="H153" s="13">
        <f t="shared" si="42"/>
        <v>0</v>
      </c>
      <c r="I153" s="13"/>
      <c r="J153" s="13"/>
    </row>
    <row r="154" spans="1:10" ht="15.75">
      <c r="A154" s="10"/>
      <c r="B154" s="30" t="s">
        <v>134</v>
      </c>
      <c r="C154" s="21">
        <f>SUM(C143:C153)</f>
        <v>296</v>
      </c>
      <c r="D154" s="22">
        <f t="shared" si="40"/>
        <v>15</v>
      </c>
      <c r="E154" s="21">
        <f t="shared" ref="E154:J154" si="43">SUM(E143:E153)</f>
        <v>0</v>
      </c>
      <c r="F154" s="21">
        <f t="shared" si="43"/>
        <v>0</v>
      </c>
      <c r="G154" s="21">
        <f t="shared" si="43"/>
        <v>0</v>
      </c>
      <c r="H154" s="21">
        <f t="shared" si="43"/>
        <v>15</v>
      </c>
      <c r="I154" s="21">
        <f t="shared" si="43"/>
        <v>13</v>
      </c>
      <c r="J154" s="21">
        <f t="shared" si="43"/>
        <v>2</v>
      </c>
    </row>
    <row r="155" spans="1:10" ht="15.75">
      <c r="A155" s="25"/>
      <c r="B155" s="23" t="s">
        <v>15</v>
      </c>
      <c r="C155" s="29">
        <v>38</v>
      </c>
      <c r="D155" s="13">
        <v>3</v>
      </c>
      <c r="E155" s="13">
        <f>F155+G155</f>
        <v>0</v>
      </c>
      <c r="F155" s="26"/>
      <c r="G155" s="26"/>
      <c r="H155" s="13">
        <f>I155+J155</f>
        <v>3</v>
      </c>
      <c r="I155" s="29">
        <v>0</v>
      </c>
      <c r="J155" s="29">
        <v>3</v>
      </c>
    </row>
    <row r="156" spans="1:10" ht="15.75">
      <c r="A156" s="10"/>
      <c r="B156" s="24" t="s">
        <v>135</v>
      </c>
      <c r="C156" s="13">
        <v>28</v>
      </c>
      <c r="D156" s="13">
        <f>E156+H156</f>
        <v>0</v>
      </c>
      <c r="E156" s="13">
        <f>F156+G156</f>
        <v>0</v>
      </c>
      <c r="F156" s="13"/>
      <c r="G156" s="13"/>
      <c r="H156" s="13">
        <f>I156+J156</f>
        <v>0</v>
      </c>
      <c r="I156" s="13"/>
      <c r="J156" s="13"/>
    </row>
    <row r="157" spans="1:10" ht="15.75">
      <c r="A157" s="10"/>
      <c r="B157" s="24" t="s">
        <v>136</v>
      </c>
      <c r="C157" s="71">
        <v>5</v>
      </c>
      <c r="D157" s="13">
        <f>E157+H157</f>
        <v>0</v>
      </c>
      <c r="E157" s="13">
        <f>F157+G157</f>
        <v>0</v>
      </c>
      <c r="F157" s="13"/>
      <c r="G157" s="13"/>
      <c r="H157" s="13">
        <f>I157+J157</f>
        <v>0</v>
      </c>
      <c r="I157" s="13"/>
      <c r="J157" s="13"/>
    </row>
    <row r="158" spans="1:10" ht="15.75">
      <c r="A158" s="10"/>
      <c r="B158" s="24" t="s">
        <v>137</v>
      </c>
      <c r="C158" s="72"/>
      <c r="D158" s="13">
        <f>E158+H158</f>
        <v>0</v>
      </c>
      <c r="E158" s="13">
        <f>F158+G158</f>
        <v>0</v>
      </c>
      <c r="F158" s="13"/>
      <c r="G158" s="13"/>
      <c r="H158" s="13">
        <f>I158+J158</f>
        <v>0</v>
      </c>
      <c r="I158" s="13"/>
      <c r="J158" s="13"/>
    </row>
    <row r="159" spans="1:10" ht="15.75">
      <c r="A159" s="10"/>
      <c r="B159" s="23" t="s">
        <v>138</v>
      </c>
      <c r="C159" s="13">
        <v>6</v>
      </c>
      <c r="D159" s="13">
        <v>0</v>
      </c>
      <c r="E159" s="13">
        <f>F159+G159</f>
        <v>0</v>
      </c>
      <c r="F159" s="13"/>
      <c r="G159" s="13"/>
      <c r="H159" s="13">
        <f>I159+J159</f>
        <v>0</v>
      </c>
      <c r="I159" s="13"/>
      <c r="J159" s="13"/>
    </row>
    <row r="160" spans="1:10" ht="15.75">
      <c r="A160" s="25"/>
      <c r="B160" s="20" t="s">
        <v>139</v>
      </c>
      <c r="C160" s="21">
        <f>SUM(C155:C159)</f>
        <v>77</v>
      </c>
      <c r="D160" s="22">
        <f>E160+H160</f>
        <v>3</v>
      </c>
      <c r="E160" s="21">
        <f t="shared" ref="E160:J160" si="44">SUM(E155:E159)</f>
        <v>0</v>
      </c>
      <c r="F160" s="21">
        <f t="shared" si="44"/>
        <v>0</v>
      </c>
      <c r="G160" s="21">
        <f t="shared" si="44"/>
        <v>0</v>
      </c>
      <c r="H160" s="21">
        <f t="shared" si="44"/>
        <v>3</v>
      </c>
      <c r="I160" s="21">
        <f t="shared" si="44"/>
        <v>0</v>
      </c>
      <c r="J160" s="21">
        <f t="shared" si="44"/>
        <v>3</v>
      </c>
    </row>
    <row r="161" spans="1:10" ht="15.75">
      <c r="A161" s="10"/>
      <c r="B161" s="23" t="s">
        <v>15</v>
      </c>
      <c r="C161" s="13">
        <v>264</v>
      </c>
      <c r="D161" s="13">
        <v>5</v>
      </c>
      <c r="E161" s="13">
        <f t="shared" ref="E161:E166" si="45">F161+G161</f>
        <v>0</v>
      </c>
      <c r="F161" s="13"/>
      <c r="G161" s="13"/>
      <c r="H161" s="13">
        <f t="shared" ref="H161:H166" si="46">I161+J161</f>
        <v>5</v>
      </c>
      <c r="I161" s="13">
        <v>3</v>
      </c>
      <c r="J161" s="13">
        <v>2</v>
      </c>
    </row>
    <row r="162" spans="1:10" ht="15.75">
      <c r="A162" s="10"/>
      <c r="B162" s="23" t="s">
        <v>140</v>
      </c>
      <c r="C162" s="13">
        <v>79</v>
      </c>
      <c r="D162" s="13">
        <f>E162+H162</f>
        <v>0</v>
      </c>
      <c r="E162" s="13">
        <f t="shared" si="45"/>
        <v>0</v>
      </c>
      <c r="F162" s="13"/>
      <c r="G162" s="13"/>
      <c r="H162" s="13">
        <f t="shared" si="46"/>
        <v>0</v>
      </c>
      <c r="I162" s="13"/>
      <c r="J162" s="13"/>
    </row>
    <row r="163" spans="1:10" ht="15.75">
      <c r="A163" s="10"/>
      <c r="B163" s="23" t="s">
        <v>141</v>
      </c>
      <c r="C163" s="13">
        <v>3</v>
      </c>
      <c r="D163" s="13">
        <f>E163+H163</f>
        <v>0</v>
      </c>
      <c r="E163" s="13">
        <f t="shared" si="45"/>
        <v>0</v>
      </c>
      <c r="F163" s="13"/>
      <c r="G163" s="13"/>
      <c r="H163" s="13">
        <f t="shared" si="46"/>
        <v>0</v>
      </c>
      <c r="I163" s="13"/>
      <c r="J163" s="13"/>
    </row>
    <row r="164" spans="1:10" ht="31.5">
      <c r="A164" s="10"/>
      <c r="B164" s="23" t="s">
        <v>142</v>
      </c>
      <c r="C164" s="13">
        <v>0</v>
      </c>
      <c r="D164" s="13">
        <f>E164+H164</f>
        <v>0</v>
      </c>
      <c r="E164" s="13">
        <f t="shared" si="45"/>
        <v>0</v>
      </c>
      <c r="F164" s="13"/>
      <c r="G164" s="13"/>
      <c r="H164" s="13">
        <f t="shared" si="46"/>
        <v>0</v>
      </c>
      <c r="I164" s="13"/>
      <c r="J164" s="13"/>
    </row>
    <row r="165" spans="1:10" ht="15.75">
      <c r="A165" s="10"/>
      <c r="B165" s="23" t="s">
        <v>143</v>
      </c>
      <c r="C165" s="13">
        <v>10</v>
      </c>
      <c r="D165" s="13">
        <v>1</v>
      </c>
      <c r="E165" s="13">
        <f t="shared" si="45"/>
        <v>0</v>
      </c>
      <c r="F165" s="13"/>
      <c r="G165" s="13"/>
      <c r="H165" s="13">
        <f t="shared" si="46"/>
        <v>1</v>
      </c>
      <c r="I165" s="13">
        <v>1</v>
      </c>
      <c r="J165" s="13"/>
    </row>
    <row r="166" spans="1:10" ht="15.75">
      <c r="A166" s="10"/>
      <c r="B166" s="12" t="s">
        <v>144</v>
      </c>
      <c r="C166" s="13">
        <v>12</v>
      </c>
      <c r="D166" s="13">
        <f>E166+H166</f>
        <v>0</v>
      </c>
      <c r="E166" s="13">
        <f t="shared" si="45"/>
        <v>0</v>
      </c>
      <c r="F166" s="13"/>
      <c r="G166" s="13"/>
      <c r="H166" s="13">
        <f t="shared" si="46"/>
        <v>0</v>
      </c>
      <c r="I166" s="13"/>
      <c r="J166" s="13"/>
    </row>
    <row r="167" spans="1:10" ht="15.75">
      <c r="A167" s="25"/>
      <c r="B167" s="20" t="s">
        <v>145</v>
      </c>
      <c r="C167" s="21">
        <f>SUM(C161:C166)</f>
        <v>368</v>
      </c>
      <c r="D167" s="22">
        <f>E167+H167</f>
        <v>6</v>
      </c>
      <c r="E167" s="21">
        <f t="shared" ref="E167:J167" si="47">SUM(E161:E166)</f>
        <v>0</v>
      </c>
      <c r="F167" s="21">
        <f t="shared" si="47"/>
        <v>0</v>
      </c>
      <c r="G167" s="21">
        <f t="shared" si="47"/>
        <v>0</v>
      </c>
      <c r="H167" s="21">
        <f t="shared" si="47"/>
        <v>6</v>
      </c>
      <c r="I167" s="21">
        <f t="shared" si="47"/>
        <v>4</v>
      </c>
      <c r="J167" s="21">
        <f t="shared" si="47"/>
        <v>2</v>
      </c>
    </row>
    <row r="168" spans="1:10" ht="15.75">
      <c r="A168" s="10"/>
      <c r="B168" s="23" t="s">
        <v>15</v>
      </c>
      <c r="C168" s="13">
        <v>59</v>
      </c>
      <c r="D168" s="13">
        <v>3</v>
      </c>
      <c r="E168" s="13">
        <f>F168+G168</f>
        <v>0</v>
      </c>
      <c r="F168" s="13"/>
      <c r="G168" s="13"/>
      <c r="H168" s="13">
        <f>I168+J168</f>
        <v>3</v>
      </c>
      <c r="I168" s="13">
        <v>3</v>
      </c>
      <c r="J168" s="13"/>
    </row>
    <row r="169" spans="1:10" ht="15.75">
      <c r="A169" s="10"/>
      <c r="B169" s="24" t="s">
        <v>146</v>
      </c>
      <c r="C169" s="13">
        <v>65</v>
      </c>
      <c r="D169" s="13">
        <f t="shared" ref="D169:D180" si="48">E169+H169</f>
        <v>0</v>
      </c>
      <c r="E169" s="13">
        <f>F169+G169</f>
        <v>0</v>
      </c>
      <c r="F169" s="13"/>
      <c r="G169" s="13"/>
      <c r="H169" s="13">
        <f>I169+J169</f>
        <v>0</v>
      </c>
      <c r="I169" s="13"/>
      <c r="J169" s="13"/>
    </row>
    <row r="170" spans="1:10" ht="15.75">
      <c r="A170" s="10"/>
      <c r="B170" s="24" t="s">
        <v>147</v>
      </c>
      <c r="C170" s="13">
        <v>0</v>
      </c>
      <c r="D170" s="13">
        <f t="shared" si="48"/>
        <v>0</v>
      </c>
      <c r="E170" s="13">
        <f>F170+G170</f>
        <v>0</v>
      </c>
      <c r="F170" s="13"/>
      <c r="G170" s="13"/>
      <c r="H170" s="13">
        <f>I170+J170</f>
        <v>0</v>
      </c>
      <c r="I170" s="13"/>
      <c r="J170" s="13"/>
    </row>
    <row r="171" spans="1:10" ht="15.75">
      <c r="A171" s="25"/>
      <c r="B171" s="30" t="s">
        <v>148</v>
      </c>
      <c r="C171" s="21">
        <f>SUM(C168:C170)</f>
        <v>124</v>
      </c>
      <c r="D171" s="22">
        <f t="shared" si="48"/>
        <v>3</v>
      </c>
      <c r="E171" s="21">
        <f t="shared" ref="E171:J171" si="49">SUM(E168:E170)</f>
        <v>0</v>
      </c>
      <c r="F171" s="21">
        <f t="shared" si="49"/>
        <v>0</v>
      </c>
      <c r="G171" s="21">
        <f t="shared" si="49"/>
        <v>0</v>
      </c>
      <c r="H171" s="21">
        <f t="shared" si="49"/>
        <v>3</v>
      </c>
      <c r="I171" s="21">
        <f t="shared" si="49"/>
        <v>3</v>
      </c>
      <c r="J171" s="21">
        <f t="shared" si="49"/>
        <v>0</v>
      </c>
    </row>
    <row r="172" spans="1:10" ht="15.75">
      <c r="A172" s="10"/>
      <c r="B172" s="23" t="s">
        <v>15</v>
      </c>
      <c r="C172" s="13">
        <v>118</v>
      </c>
      <c r="D172" s="13">
        <f t="shared" si="48"/>
        <v>4</v>
      </c>
      <c r="E172" s="13">
        <f>F172+G172</f>
        <v>0</v>
      </c>
      <c r="F172" s="13"/>
      <c r="G172" s="13"/>
      <c r="H172" s="13">
        <f>I172+J172</f>
        <v>4</v>
      </c>
      <c r="I172" s="13">
        <v>2</v>
      </c>
      <c r="J172" s="13">
        <v>2</v>
      </c>
    </row>
    <row r="173" spans="1:10" ht="15.75">
      <c r="A173" s="10"/>
      <c r="B173" s="24" t="s">
        <v>149</v>
      </c>
      <c r="C173" s="13">
        <v>106</v>
      </c>
      <c r="D173" s="13">
        <f t="shared" si="48"/>
        <v>3</v>
      </c>
      <c r="E173" s="13">
        <f>F173+G173</f>
        <v>0</v>
      </c>
      <c r="F173" s="13"/>
      <c r="G173" s="13"/>
      <c r="H173" s="13">
        <f>I173+J173</f>
        <v>3</v>
      </c>
      <c r="I173" s="13">
        <v>1</v>
      </c>
      <c r="J173" s="13">
        <v>2</v>
      </c>
    </row>
    <row r="174" spans="1:10" ht="15.75">
      <c r="A174" s="10"/>
      <c r="B174" s="24" t="s">
        <v>150</v>
      </c>
      <c r="C174" s="13">
        <v>72</v>
      </c>
      <c r="D174" s="13">
        <f t="shared" si="48"/>
        <v>1</v>
      </c>
      <c r="E174" s="13">
        <f>F174+G174</f>
        <v>0</v>
      </c>
      <c r="F174" s="13"/>
      <c r="G174" s="13"/>
      <c r="H174" s="13">
        <f>I174+J174</f>
        <v>1</v>
      </c>
      <c r="I174" s="13"/>
      <c r="J174" s="13">
        <v>1</v>
      </c>
    </row>
    <row r="175" spans="1:10" ht="15.75">
      <c r="A175" s="25"/>
      <c r="B175" s="20" t="s">
        <v>151</v>
      </c>
      <c r="C175" s="21">
        <f>SUM(C172:C174)</f>
        <v>296</v>
      </c>
      <c r="D175" s="22">
        <f t="shared" si="48"/>
        <v>8</v>
      </c>
      <c r="E175" s="21">
        <f t="shared" ref="E175:J175" si="50">SUM(E172:E174)</f>
        <v>0</v>
      </c>
      <c r="F175" s="21">
        <f t="shared" si="50"/>
        <v>0</v>
      </c>
      <c r="G175" s="21">
        <f t="shared" si="50"/>
        <v>0</v>
      </c>
      <c r="H175" s="21">
        <f t="shared" si="50"/>
        <v>8</v>
      </c>
      <c r="I175" s="21">
        <f t="shared" si="50"/>
        <v>3</v>
      </c>
      <c r="J175" s="21">
        <f t="shared" si="50"/>
        <v>5</v>
      </c>
    </row>
    <row r="176" spans="1:10" ht="15.75">
      <c r="A176" s="10"/>
      <c r="B176" s="32" t="s">
        <v>15</v>
      </c>
      <c r="C176" s="13">
        <v>290</v>
      </c>
      <c r="D176" s="13">
        <f t="shared" si="48"/>
        <v>4</v>
      </c>
      <c r="E176" s="13">
        <f t="shared" ref="E176:E184" si="51">F176+G176</f>
        <v>0</v>
      </c>
      <c r="F176" s="13"/>
      <c r="G176" s="13"/>
      <c r="H176" s="13">
        <f t="shared" ref="H176:H184" si="52">I176+J176</f>
        <v>4</v>
      </c>
      <c r="I176" s="13">
        <v>2</v>
      </c>
      <c r="J176" s="13">
        <v>2</v>
      </c>
    </row>
    <row r="177" spans="1:10" ht="31.5">
      <c r="A177" s="10"/>
      <c r="B177" s="33" t="s">
        <v>152</v>
      </c>
      <c r="C177" s="13"/>
      <c r="D177" s="13">
        <f t="shared" si="48"/>
        <v>0</v>
      </c>
      <c r="E177" s="13">
        <f t="shared" si="51"/>
        <v>0</v>
      </c>
      <c r="F177" s="13"/>
      <c r="G177" s="13"/>
      <c r="H177" s="13">
        <f t="shared" si="52"/>
        <v>0</v>
      </c>
      <c r="I177" s="13"/>
      <c r="J177" s="13"/>
    </row>
    <row r="178" spans="1:10" ht="31.5">
      <c r="A178" s="10"/>
      <c r="B178" s="33" t="s">
        <v>153</v>
      </c>
      <c r="C178" s="13"/>
      <c r="D178" s="13">
        <f t="shared" si="48"/>
        <v>0</v>
      </c>
      <c r="E178" s="13">
        <f t="shared" si="51"/>
        <v>0</v>
      </c>
      <c r="F178" s="13"/>
      <c r="G178" s="13"/>
      <c r="H178" s="13">
        <f t="shared" si="52"/>
        <v>0</v>
      </c>
      <c r="I178" s="13"/>
      <c r="J178" s="13"/>
    </row>
    <row r="179" spans="1:10" ht="15.75">
      <c r="A179" s="10"/>
      <c r="B179" s="33" t="s">
        <v>154</v>
      </c>
      <c r="C179" s="13"/>
      <c r="D179" s="13">
        <f t="shared" si="48"/>
        <v>0</v>
      </c>
      <c r="E179" s="13">
        <f t="shared" si="51"/>
        <v>0</v>
      </c>
      <c r="F179" s="13"/>
      <c r="G179" s="13"/>
      <c r="H179" s="13">
        <f t="shared" si="52"/>
        <v>0</v>
      </c>
      <c r="I179" s="13"/>
      <c r="J179" s="13"/>
    </row>
    <row r="180" spans="1:10" ht="15.75">
      <c r="A180" s="10"/>
      <c r="B180" s="33" t="s">
        <v>155</v>
      </c>
      <c r="C180" s="13"/>
      <c r="D180" s="13">
        <f t="shared" si="48"/>
        <v>0</v>
      </c>
      <c r="E180" s="13">
        <f t="shared" si="51"/>
        <v>0</v>
      </c>
      <c r="F180" s="13"/>
      <c r="G180" s="13"/>
      <c r="H180" s="13">
        <f t="shared" si="52"/>
        <v>0</v>
      </c>
      <c r="I180" s="13"/>
      <c r="J180" s="13"/>
    </row>
    <row r="181" spans="1:10" ht="15.75">
      <c r="A181" s="10"/>
      <c r="B181" s="32" t="s">
        <v>156</v>
      </c>
      <c r="C181" s="13">
        <v>10</v>
      </c>
      <c r="D181" s="13">
        <v>2</v>
      </c>
      <c r="E181" s="13">
        <f t="shared" si="51"/>
        <v>0</v>
      </c>
      <c r="F181" s="13"/>
      <c r="G181" s="13"/>
      <c r="H181" s="13">
        <f t="shared" si="52"/>
        <v>2</v>
      </c>
      <c r="I181" s="13">
        <v>1</v>
      </c>
      <c r="J181" s="13">
        <v>1</v>
      </c>
    </row>
    <row r="182" spans="1:10" ht="15.75">
      <c r="A182" s="10"/>
      <c r="B182" s="32" t="s">
        <v>157</v>
      </c>
      <c r="C182" s="13"/>
      <c r="D182" s="13">
        <f t="shared" ref="D182:D189" si="53">E182+H182</f>
        <v>0</v>
      </c>
      <c r="E182" s="13">
        <f t="shared" si="51"/>
        <v>0</v>
      </c>
      <c r="F182" s="13"/>
      <c r="G182" s="13"/>
      <c r="H182" s="13">
        <f t="shared" si="52"/>
        <v>0</v>
      </c>
      <c r="I182" s="13"/>
      <c r="J182" s="13"/>
    </row>
    <row r="183" spans="1:10" ht="15.75">
      <c r="A183" s="10"/>
      <c r="B183" s="32" t="s">
        <v>158</v>
      </c>
      <c r="C183" s="13"/>
      <c r="D183" s="13">
        <f t="shared" si="53"/>
        <v>0</v>
      </c>
      <c r="E183" s="13">
        <f t="shared" si="51"/>
        <v>0</v>
      </c>
      <c r="F183" s="13"/>
      <c r="G183" s="13"/>
      <c r="H183" s="13">
        <f t="shared" si="52"/>
        <v>0</v>
      </c>
      <c r="I183" s="13"/>
      <c r="J183" s="13"/>
    </row>
    <row r="184" spans="1:10" ht="15.75">
      <c r="A184" s="10"/>
      <c r="B184" s="32" t="s">
        <v>159</v>
      </c>
      <c r="C184" s="13"/>
      <c r="D184" s="13">
        <f t="shared" si="53"/>
        <v>0</v>
      </c>
      <c r="E184" s="13">
        <f t="shared" si="51"/>
        <v>0</v>
      </c>
      <c r="F184" s="13"/>
      <c r="G184" s="13"/>
      <c r="H184" s="13">
        <f t="shared" si="52"/>
        <v>0</v>
      </c>
      <c r="I184" s="13"/>
      <c r="J184" s="13"/>
    </row>
    <row r="185" spans="1:10" ht="15.75">
      <c r="A185" s="10"/>
      <c r="B185" s="34" t="s">
        <v>160</v>
      </c>
      <c r="C185" s="21">
        <f>SUM(C176:C184)</f>
        <v>300</v>
      </c>
      <c r="D185" s="22">
        <f t="shared" si="53"/>
        <v>6</v>
      </c>
      <c r="E185" s="21">
        <f t="shared" ref="E185:J185" si="54">SUM(E176:E184)</f>
        <v>0</v>
      </c>
      <c r="F185" s="21">
        <f t="shared" si="54"/>
        <v>0</v>
      </c>
      <c r="G185" s="21">
        <f t="shared" si="54"/>
        <v>0</v>
      </c>
      <c r="H185" s="21">
        <f t="shared" si="54"/>
        <v>6</v>
      </c>
      <c r="I185" s="21">
        <f t="shared" si="54"/>
        <v>3</v>
      </c>
      <c r="J185" s="21">
        <f t="shared" si="54"/>
        <v>3</v>
      </c>
    </row>
    <row r="186" spans="1:10" ht="15.75">
      <c r="A186" s="25"/>
      <c r="B186" s="23" t="s">
        <v>15</v>
      </c>
      <c r="C186" s="29">
        <v>140</v>
      </c>
      <c r="D186" s="13">
        <f t="shared" si="53"/>
        <v>0</v>
      </c>
      <c r="E186" s="13">
        <f>F186+G186</f>
        <v>0</v>
      </c>
      <c r="F186" s="26"/>
      <c r="G186" s="26"/>
      <c r="H186" s="13">
        <f>I186+J186</f>
        <v>0</v>
      </c>
      <c r="I186" s="26"/>
      <c r="J186" s="26"/>
    </row>
    <row r="187" spans="1:10" ht="31.5">
      <c r="A187" s="10"/>
      <c r="B187" s="24" t="s">
        <v>161</v>
      </c>
      <c r="C187" s="71">
        <v>305</v>
      </c>
      <c r="D187" s="13">
        <f t="shared" si="53"/>
        <v>0</v>
      </c>
      <c r="E187" s="13">
        <f>F187+G187</f>
        <v>0</v>
      </c>
      <c r="F187" s="13"/>
      <c r="G187" s="13"/>
      <c r="H187" s="13">
        <f>I187+J187</f>
        <v>0</v>
      </c>
      <c r="I187" s="13"/>
      <c r="J187" s="13"/>
    </row>
    <row r="188" spans="1:10" ht="31.5">
      <c r="A188" s="10"/>
      <c r="B188" s="24" t="s">
        <v>162</v>
      </c>
      <c r="C188" s="72"/>
      <c r="D188" s="13">
        <f t="shared" si="53"/>
        <v>0</v>
      </c>
      <c r="E188" s="13">
        <f>F188+G188</f>
        <v>0</v>
      </c>
      <c r="F188" s="13"/>
      <c r="G188" s="13"/>
      <c r="H188" s="13">
        <f>I188+J188</f>
        <v>0</v>
      </c>
      <c r="I188" s="13"/>
      <c r="J188" s="13"/>
    </row>
    <row r="189" spans="1:10" ht="15.75">
      <c r="A189" s="10"/>
      <c r="B189" s="30" t="s">
        <v>163</v>
      </c>
      <c r="C189" s="21">
        <f>SUM(C186:C188)</f>
        <v>445</v>
      </c>
      <c r="D189" s="22">
        <f t="shared" si="53"/>
        <v>0</v>
      </c>
      <c r="E189" s="21">
        <f t="shared" ref="E189:J189" si="55">SUM(E186:E188)</f>
        <v>0</v>
      </c>
      <c r="F189" s="21">
        <f t="shared" si="55"/>
        <v>0</v>
      </c>
      <c r="G189" s="21">
        <f t="shared" si="55"/>
        <v>0</v>
      </c>
      <c r="H189" s="21">
        <f t="shared" si="55"/>
        <v>0</v>
      </c>
      <c r="I189" s="21">
        <f t="shared" si="55"/>
        <v>0</v>
      </c>
      <c r="J189" s="21">
        <f t="shared" si="55"/>
        <v>0</v>
      </c>
    </row>
    <row r="190" spans="1:10" ht="15.75">
      <c r="A190" s="10"/>
      <c r="B190" s="82" t="s">
        <v>164</v>
      </c>
      <c r="C190" s="83"/>
      <c r="D190" s="83"/>
      <c r="E190" s="83"/>
      <c r="F190" s="83"/>
      <c r="G190" s="83"/>
      <c r="H190" s="83"/>
      <c r="I190" s="83"/>
      <c r="J190" s="84"/>
    </row>
    <row r="191" spans="1:10" ht="31.5">
      <c r="A191" s="25"/>
      <c r="B191" s="35" t="s">
        <v>165</v>
      </c>
      <c r="C191" s="29"/>
      <c r="D191" s="29"/>
      <c r="E191" s="26"/>
      <c r="F191" s="26"/>
      <c r="G191" s="26"/>
      <c r="H191" s="26"/>
      <c r="I191" s="26"/>
      <c r="J191" s="26"/>
    </row>
    <row r="192" spans="1:10" ht="31.5">
      <c r="A192" s="10"/>
      <c r="B192" s="35" t="s">
        <v>166</v>
      </c>
      <c r="C192" s="29"/>
      <c r="D192" s="29"/>
      <c r="E192" s="26"/>
      <c r="F192" s="26"/>
      <c r="G192" s="26"/>
      <c r="H192" s="26"/>
      <c r="I192" s="26"/>
      <c r="J192" s="26"/>
    </row>
    <row r="193" spans="1:10" ht="15.75">
      <c r="A193" s="10"/>
      <c r="B193" s="35" t="s">
        <v>167</v>
      </c>
      <c r="C193" s="29">
        <v>2</v>
      </c>
      <c r="D193" s="29">
        <v>0</v>
      </c>
      <c r="E193" s="26"/>
      <c r="F193" s="26"/>
      <c r="G193" s="26"/>
      <c r="H193" s="26"/>
      <c r="I193" s="26"/>
      <c r="J193" s="26"/>
    </row>
    <row r="194" spans="1:10" ht="15.75">
      <c r="A194" s="10"/>
      <c r="B194" s="35" t="s">
        <v>168</v>
      </c>
      <c r="C194" s="29"/>
      <c r="D194" s="29"/>
      <c r="E194" s="26"/>
      <c r="F194" s="26"/>
      <c r="G194" s="26"/>
      <c r="H194" s="26"/>
      <c r="I194" s="26"/>
      <c r="J194" s="26"/>
    </row>
    <row r="195" spans="1:10" ht="31.5">
      <c r="A195" s="10"/>
      <c r="B195" s="35" t="s">
        <v>169</v>
      </c>
      <c r="C195" s="29">
        <v>6</v>
      </c>
      <c r="D195" s="29">
        <v>0</v>
      </c>
      <c r="E195" s="26"/>
      <c r="F195" s="26"/>
      <c r="G195" s="26"/>
      <c r="H195" s="26"/>
      <c r="I195" s="26"/>
      <c r="J195" s="26"/>
    </row>
    <row r="196" spans="1:10" ht="31.5">
      <c r="A196" s="10"/>
      <c r="B196" s="35" t="s">
        <v>170</v>
      </c>
      <c r="C196" s="29"/>
      <c r="D196" s="29"/>
      <c r="E196" s="26"/>
      <c r="F196" s="26"/>
      <c r="G196" s="26"/>
      <c r="H196" s="26"/>
      <c r="I196" s="26"/>
      <c r="J196" s="26"/>
    </row>
    <row r="197" spans="1:10" ht="31.5">
      <c r="A197" s="10"/>
      <c r="B197" s="35" t="s">
        <v>171</v>
      </c>
      <c r="C197" s="29"/>
      <c r="D197" s="29"/>
      <c r="E197" s="26"/>
      <c r="F197" s="26"/>
      <c r="G197" s="26"/>
      <c r="H197" s="26"/>
      <c r="I197" s="26"/>
      <c r="J197" s="26"/>
    </row>
    <row r="198" spans="1:10" ht="31.5">
      <c r="A198" s="10"/>
      <c r="B198" s="35" t="s">
        <v>172</v>
      </c>
      <c r="C198" s="29"/>
      <c r="D198" s="29"/>
      <c r="E198" s="26"/>
      <c r="F198" s="26"/>
      <c r="G198" s="26"/>
      <c r="H198" s="26"/>
      <c r="I198" s="26"/>
      <c r="J198" s="26"/>
    </row>
    <row r="199" spans="1:10" ht="31.5">
      <c r="A199" s="10"/>
      <c r="B199" s="35" t="s">
        <v>173</v>
      </c>
      <c r="C199" s="29"/>
      <c r="D199" s="29"/>
      <c r="E199" s="26"/>
      <c r="F199" s="26"/>
      <c r="G199" s="26"/>
      <c r="H199" s="26"/>
      <c r="I199" s="26"/>
      <c r="J199" s="26"/>
    </row>
    <row r="200" spans="1:10" ht="15.75">
      <c r="A200" s="10"/>
      <c r="B200" s="35" t="s">
        <v>174</v>
      </c>
      <c r="C200" s="29"/>
      <c r="D200" s="29"/>
      <c r="E200" s="26"/>
      <c r="F200" s="26"/>
      <c r="G200" s="26"/>
      <c r="H200" s="26"/>
      <c r="I200" s="26"/>
      <c r="J200" s="26"/>
    </row>
    <row r="201" spans="1:10" ht="15.75">
      <c r="A201" s="10"/>
      <c r="B201" s="35" t="s">
        <v>175</v>
      </c>
      <c r="C201" s="29"/>
      <c r="D201" s="29"/>
      <c r="E201" s="26"/>
      <c r="F201" s="26"/>
      <c r="G201" s="26"/>
      <c r="H201" s="26"/>
      <c r="I201" s="26"/>
      <c r="J201" s="26"/>
    </row>
    <row r="202" spans="1:10" ht="31.5">
      <c r="A202" s="10"/>
      <c r="B202" s="35" t="s">
        <v>176</v>
      </c>
      <c r="C202" s="29">
        <v>4</v>
      </c>
      <c r="D202" s="29">
        <v>0</v>
      </c>
      <c r="E202" s="26"/>
      <c r="F202" s="26"/>
      <c r="G202" s="26"/>
      <c r="H202" s="26"/>
      <c r="I202" s="26"/>
      <c r="J202" s="26"/>
    </row>
    <row r="203" spans="1:10" ht="31.5">
      <c r="A203" s="10"/>
      <c r="B203" s="35" t="s">
        <v>177</v>
      </c>
      <c r="C203" s="29"/>
      <c r="D203" s="29"/>
      <c r="E203" s="26"/>
      <c r="F203" s="26"/>
      <c r="G203" s="26"/>
      <c r="H203" s="26"/>
      <c r="I203" s="26"/>
      <c r="J203" s="26"/>
    </row>
    <row r="204" spans="1:10" ht="47.25">
      <c r="A204" s="10"/>
      <c r="B204" s="36" t="s">
        <v>178</v>
      </c>
      <c r="C204" s="21">
        <f t="shared" ref="C204:J204" si="56">SUM(C191:C203)</f>
        <v>12</v>
      </c>
      <c r="D204" s="21">
        <f t="shared" si="56"/>
        <v>0</v>
      </c>
      <c r="E204" s="21">
        <f t="shared" si="56"/>
        <v>0</v>
      </c>
      <c r="F204" s="21">
        <f t="shared" si="56"/>
        <v>0</v>
      </c>
      <c r="G204" s="21">
        <f t="shared" si="56"/>
        <v>0</v>
      </c>
      <c r="H204" s="21">
        <f t="shared" si="56"/>
        <v>0</v>
      </c>
      <c r="I204" s="21">
        <f t="shared" si="56"/>
        <v>0</v>
      </c>
      <c r="J204" s="21">
        <f t="shared" si="56"/>
        <v>0</v>
      </c>
    </row>
    <row r="205" spans="1:10" ht="15.75">
      <c r="A205" s="10"/>
      <c r="B205" s="23" t="s">
        <v>179</v>
      </c>
      <c r="C205" s="26">
        <f t="shared" ref="C205:J205" si="57">C26+C33+C39+C44+C52+C61+C67+C73+C85+C92+C99+C107+C115+C120+C125+C129+C133+C138+C142+C154+C160+C167+C171+C175+C185+C189+C204</f>
        <v>4650</v>
      </c>
      <c r="D205" s="26">
        <f>D26+D33+D39+D44+D52+D61+D67+D73+D85+D92+D99+D107+D115+D120+D125+D129+D133+D138+D142+D154+D160+D167+D171+D175+D185+D189+D204</f>
        <v>196</v>
      </c>
      <c r="E205" s="26">
        <f t="shared" si="57"/>
        <v>7</v>
      </c>
      <c r="F205" s="26">
        <f t="shared" si="57"/>
        <v>4</v>
      </c>
      <c r="G205" s="26">
        <f t="shared" si="57"/>
        <v>3</v>
      </c>
      <c r="H205" s="26">
        <f t="shared" si="57"/>
        <v>189</v>
      </c>
      <c r="I205" s="26">
        <f t="shared" si="57"/>
        <v>116</v>
      </c>
      <c r="J205" s="26">
        <f t="shared" si="57"/>
        <v>73</v>
      </c>
    </row>
    <row r="206" spans="1:10" ht="57" customHeight="1">
      <c r="A206" s="37"/>
      <c r="B206" s="38" t="s">
        <v>180</v>
      </c>
      <c r="C206" s="88" t="s">
        <v>181</v>
      </c>
      <c r="D206" s="89"/>
      <c r="E206" s="76" t="s">
        <v>182</v>
      </c>
      <c r="F206" s="77"/>
      <c r="G206" s="78"/>
      <c r="H206" s="79"/>
      <c r="I206" s="80"/>
      <c r="J206" s="81"/>
    </row>
    <row r="207" spans="1:10" ht="15.75">
      <c r="A207" s="37"/>
      <c r="B207" s="39" t="s">
        <v>183</v>
      </c>
      <c r="C207" s="75" t="s">
        <v>184</v>
      </c>
      <c r="D207" s="75"/>
      <c r="E207" s="90" t="s">
        <v>185</v>
      </c>
      <c r="F207" s="91"/>
      <c r="G207" s="92"/>
      <c r="H207" s="75" t="s">
        <v>186</v>
      </c>
      <c r="I207" s="75"/>
      <c r="J207" s="75"/>
    </row>
    <row r="208" spans="1:10" ht="15.75">
      <c r="A208" s="41"/>
      <c r="B208" s="42"/>
      <c r="C208" s="43"/>
      <c r="D208" s="44"/>
      <c r="E208" s="44"/>
      <c r="F208" s="44"/>
      <c r="G208" s="44"/>
      <c r="H208" s="44"/>
      <c r="I208" s="44"/>
      <c r="J208" s="44"/>
    </row>
    <row r="209" spans="1:10" ht="15.75">
      <c r="A209" s="44"/>
      <c r="B209" s="85" t="s">
        <v>187</v>
      </c>
      <c r="C209" s="86"/>
      <c r="D209" s="87"/>
      <c r="E209" s="44"/>
      <c r="F209" s="49" t="s">
        <v>191</v>
      </c>
      <c r="G209" s="93" t="s">
        <v>192</v>
      </c>
      <c r="H209" s="94"/>
      <c r="I209" s="44"/>
      <c r="J209" s="45"/>
    </row>
    <row r="210" spans="1:10" ht="15.75">
      <c r="A210" s="44"/>
      <c r="B210" s="40" t="s">
        <v>188</v>
      </c>
      <c r="C210" s="46"/>
      <c r="D210" s="44"/>
      <c r="E210" s="44"/>
      <c r="F210" s="75" t="s">
        <v>189</v>
      </c>
      <c r="G210" s="75"/>
      <c r="H210" s="75"/>
      <c r="I210" s="39"/>
      <c r="J210" s="39"/>
    </row>
    <row r="211" spans="1:10" ht="15.75">
      <c r="A211" s="44"/>
      <c r="B211" s="47"/>
      <c r="C211" s="48"/>
      <c r="D211" s="44"/>
      <c r="E211" s="44"/>
      <c r="F211" s="44"/>
      <c r="G211" s="44"/>
      <c r="H211" s="44"/>
      <c r="I211" s="44"/>
      <c r="J211" s="44"/>
    </row>
  </sheetData>
  <mergeCells count="51">
    <mergeCell ref="E20:E21"/>
    <mergeCell ref="I47:I48"/>
    <mergeCell ref="J47:J48"/>
    <mergeCell ref="J144:J146"/>
    <mergeCell ref="I144:I146"/>
    <mergeCell ref="H144:H146"/>
    <mergeCell ref="G144:G146"/>
    <mergeCell ref="J20:J21"/>
    <mergeCell ref="I20:I21"/>
    <mergeCell ref="H20:H21"/>
    <mergeCell ref="G20:G21"/>
    <mergeCell ref="F20:F21"/>
    <mergeCell ref="D47:D48"/>
    <mergeCell ref="E144:E146"/>
    <mergeCell ref="D144:D146"/>
    <mergeCell ref="C157:C158"/>
    <mergeCell ref="C144:C146"/>
    <mergeCell ref="D20:D21"/>
    <mergeCell ref="C20:C21"/>
    <mergeCell ref="F210:H210"/>
    <mergeCell ref="E206:G206"/>
    <mergeCell ref="H207:J207"/>
    <mergeCell ref="H206:J206"/>
    <mergeCell ref="B190:J190"/>
    <mergeCell ref="B209:D209"/>
    <mergeCell ref="C207:D207"/>
    <mergeCell ref="C206:D206"/>
    <mergeCell ref="E207:G207"/>
    <mergeCell ref="G209:H209"/>
    <mergeCell ref="F144:F146"/>
    <mergeCell ref="C187:C188"/>
    <mergeCell ref="C65:C66"/>
    <mergeCell ref="C47:C48"/>
    <mergeCell ref="B6:F6"/>
    <mergeCell ref="A8:A12"/>
    <mergeCell ref="B8:B12"/>
    <mergeCell ref="C8:C12"/>
    <mergeCell ref="D9:D12"/>
    <mergeCell ref="D8:J8"/>
    <mergeCell ref="E9:J9"/>
    <mergeCell ref="E10:G10"/>
    <mergeCell ref="E11:E12"/>
    <mergeCell ref="H10:J10"/>
    <mergeCell ref="I11:J11"/>
    <mergeCell ref="F11:G11"/>
    <mergeCell ref="H11:H12"/>
    <mergeCell ref="A2:J2"/>
    <mergeCell ref="A3:J3"/>
    <mergeCell ref="A4:D4"/>
    <mergeCell ref="H4:J4"/>
    <mergeCell ref="B5:F5"/>
  </mergeCells>
  <pageMargins left="0.19685050845146199" right="0.19685050845146199" top="0.51181131601333596" bottom="0.55118143558502197" header="0.31496062874794001" footer="0.31496062874794001"/>
  <pageSetup paperSize="9" scale="59" orientation="portrait" r:id="rId1"/>
  <rowBreaks count="1" manualBreakCount="1">
    <brk id="1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волк ф4.5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2025-08-25T14:27:02Z</cp:lastPrinted>
  <dcterms:modified xsi:type="dcterms:W3CDTF">2025-08-25T14:27:02Z</dcterms:modified>
</cp:coreProperties>
</file>