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тицы 1 " sheetId="1" r:id="rId1"/>
    <sheet name="Птицы2" sheetId="2" r:id="rId2"/>
  </sheets>
  <definedNames>
    <definedName name="_xlnm.Print_Titles" localSheetId="0">'Птицы 1 '!$18:$20</definedName>
    <definedName name="_xlnm.Print_Area" localSheetId="0">'Птицы 1 '!$A$1:$Y$248</definedName>
  </definedNames>
  <calcPr calcId="125725"/>
</workbook>
</file>

<file path=xl/calcChain.xml><?xml version="1.0" encoding="utf-8"?>
<calcChain xmlns="http://schemas.openxmlformats.org/spreadsheetml/2006/main">
  <c r="E190" i="1"/>
  <c r="E39"/>
  <c r="E22"/>
  <c r="F106"/>
  <c r="K106"/>
  <c r="L106"/>
  <c r="E106"/>
  <c r="K90"/>
  <c r="L90"/>
  <c r="F90"/>
  <c r="E90"/>
  <c r="F83" l="1"/>
  <c r="E83"/>
  <c r="K83"/>
  <c r="L83"/>
  <c r="L116"/>
  <c r="K116"/>
  <c r="F116"/>
  <c r="E116"/>
  <c r="E126"/>
  <c r="F126"/>
  <c r="K126"/>
  <c r="L126"/>
  <c r="F213"/>
  <c r="K213"/>
  <c r="L213"/>
  <c r="E213"/>
  <c r="F176"/>
  <c r="K176"/>
  <c r="L176"/>
  <c r="E176"/>
  <c r="F150"/>
  <c r="K150"/>
  <c r="L150"/>
  <c r="E150"/>
  <c r="K231" l="1"/>
  <c r="L231"/>
  <c r="K217"/>
  <c r="L217"/>
  <c r="K205"/>
  <c r="L205"/>
  <c r="K196"/>
  <c r="L196"/>
  <c r="F190"/>
  <c r="K190"/>
  <c r="L190"/>
  <c r="F172"/>
  <c r="K172"/>
  <c r="L172"/>
  <c r="E172"/>
  <c r="F167"/>
  <c r="K167"/>
  <c r="L167"/>
  <c r="E167"/>
  <c r="K161"/>
  <c r="L161"/>
  <c r="L155"/>
  <c r="K155"/>
  <c r="F144"/>
  <c r="K144"/>
  <c r="L144"/>
  <c r="E144"/>
  <c r="F134"/>
  <c r="K134"/>
  <c r="L134"/>
  <c r="E134"/>
  <c r="K95"/>
  <c r="L95"/>
  <c r="K73"/>
  <c r="L73"/>
  <c r="K62"/>
  <c r="L62"/>
  <c r="K56"/>
  <c r="L56"/>
  <c r="K48"/>
  <c r="L48"/>
  <c r="K39"/>
  <c r="L39"/>
  <c r="K22"/>
  <c r="L22"/>
  <c r="F205"/>
  <c r="F196"/>
  <c r="F161"/>
  <c r="F155"/>
  <c r="F231"/>
  <c r="F217"/>
  <c r="F95"/>
  <c r="F73"/>
  <c r="F56"/>
  <c r="F48"/>
  <c r="F39"/>
  <c r="F62"/>
  <c r="F22"/>
  <c r="E231"/>
  <c r="E217"/>
  <c r="E205"/>
  <c r="E196"/>
  <c r="E161"/>
  <c r="E155"/>
  <c r="E95"/>
  <c r="E73"/>
  <c r="E62"/>
  <c r="E56"/>
  <c r="E48"/>
  <c r="E21" l="1"/>
  <c r="K21"/>
  <c r="F21"/>
  <c r="L21"/>
</calcChain>
</file>

<file path=xl/sharedStrings.xml><?xml version="1.0" encoding="utf-8"?>
<sst xmlns="http://schemas.openxmlformats.org/spreadsheetml/2006/main" count="500" uniqueCount="489">
  <si>
    <t>N п/п</t>
  </si>
  <si>
    <t>Наименование муниципального образования (района, округа), охотничьего угодья и иной территории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</si>
  <si>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</si>
  <si>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</si>
  <si>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</si>
  <si>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</si>
  <si>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</si>
  <si>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</si>
  <si>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</si>
  <si>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</si>
  <si>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</si>
  <si>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</si>
  <si>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</si>
  <si>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</si>
  <si>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</si>
  <si>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</si>
  <si>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</si>
  <si>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</si>
  <si>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</si>
  <si>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</si>
  <si>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</si>
  <si>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</si>
  <si>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</si>
  <si>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</si>
  <si>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</si>
  <si>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</si>
  <si>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</si>
  <si>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</si>
  <si>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</si>
  <si>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</si>
  <si>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</si>
  <si>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</si>
  <si>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</si>
  <si>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</si>
  <si>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</si>
  <si>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</si>
  <si>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</si>
  <si>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</si>
  <si>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</si>
  <si>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</si>
  <si>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</si>
  <si>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</si>
  <si>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</si>
  <si>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</si>
  <si>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</si>
  <si>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</si>
  <si>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</si>
  <si>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</si>
  <si>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</si>
  <si>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</si>
  <si>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1.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</si>
  <si>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</si>
  <si>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</si>
  <si>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</si>
  <si>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1.3</t>
  </si>
  <si>
    <t>Бабаевское РО РОО - ВОООиР</t>
  </si>
  <si>
    <t>1.4</t>
  </si>
  <si>
    <t>ВРОО "ООиР ВПО" (О/Х "Дубровское")</t>
  </si>
  <si>
    <t>1.5</t>
  </si>
  <si>
    <t>ВРОО "ООиР Заречье"  (О/Х "Волковское")</t>
  </si>
  <si>
    <t>1.6</t>
  </si>
  <si>
    <t>ВРОО "ООиР Заречье" (О/Х "Сорское")</t>
  </si>
  <si>
    <t>1.7</t>
  </si>
  <si>
    <t>ВРОО "ООиР Заречье"Д (О/Х "Клавдинское")</t>
  </si>
  <si>
    <t>1.8</t>
  </si>
  <si>
    <t>ИП Кабанов А.Г.</t>
  </si>
  <si>
    <t>1.9</t>
  </si>
  <si>
    <t>МООО "Биосфера" (О/Х "Шогдинское")</t>
  </si>
  <si>
    <t>1.10</t>
  </si>
  <si>
    <t>Общественная организация "Подольское РООиР" (участок 1)</t>
  </si>
  <si>
    <t>1.11</t>
  </si>
  <si>
    <t>Общественная организация "Подольское РООиР" (участок 2)</t>
  </si>
  <si>
    <t>1.12</t>
  </si>
  <si>
    <t>ООО "Ассоциация Бабаевских лесопромышленников"</t>
  </si>
  <si>
    <t>1.13</t>
  </si>
  <si>
    <t>ООО "Техносервис СВ"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</si>
  <si>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</si>
  <si>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</si>
  <si>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</si>
  <si>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</si>
  <si>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</si>
  <si>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</si>
  <si>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</si>
  <si>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</si>
  <si>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</si>
  <si>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</si>
  <si>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</si>
  <si>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</si>
  <si>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</si>
  <si>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</si>
  <si>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</si>
  <si>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</si>
  <si>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</si>
  <si>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3.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</si>
  <si>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</si>
  <si>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</si>
  <si>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</si>
  <si>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</si>
  <si>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</si>
  <si>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</si>
  <si>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</si>
  <si>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4.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</si>
  <si>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</si>
  <si>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</si>
  <si>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</si>
  <si>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</si>
  <si>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</si>
  <si>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ООУ Вашкинского района ( 2 участок)</t>
  </si>
  <si>
    <t>5.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</si>
  <si>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</si>
  <si>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</si>
  <si>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</si>
  <si>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</si>
  <si>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</si>
  <si>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</si>
  <si>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</si>
  <si>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</si>
  <si>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</si>
  <si>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6.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</si>
  <si>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</si>
  <si>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</si>
  <si>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</si>
  <si>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</si>
  <si>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</si>
  <si>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</si>
  <si>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</si>
  <si>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</si>
  <si>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</si>
  <si>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</si>
  <si>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</si>
  <si>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</si>
  <si>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</si>
  <si>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</si>
  <si>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</si>
  <si>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</si>
  <si>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</si>
  <si>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</si>
  <si>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</si>
  <si>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"Вологодское")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</si>
  <si>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</si>
  <si>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</si>
  <si>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</si>
  <si>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</si>
  <si>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</si>
  <si>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</si>
  <si>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</si>
  <si>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</si>
  <si>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</si>
  <si>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</si>
  <si>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</si>
  <si>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</si>
  <si>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</si>
  <si>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</si>
  <si>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</si>
  <si>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</si>
  <si>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</si>
  <si>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</si>
  <si>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</si>
  <si>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</si>
  <si>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Грязовецкий район</t>
  </si>
  <si>
    <t>10.1</t>
  </si>
  <si>
    <t>Грязовецкое РО РОО - ВОООиР (О/Х "Грязовецкое")</t>
  </si>
  <si>
    <t>10.2</t>
  </si>
  <si>
    <t>10.3</t>
  </si>
  <si>
    <t>ООО "Охота-Сеньга"</t>
  </si>
  <si>
    <t>10.4</t>
  </si>
  <si>
    <t>ООО "Охотничье хозяйство "Егерь"</t>
  </si>
  <si>
    <t>10.5</t>
  </si>
  <si>
    <t>ООО "Руслес"</t>
  </si>
  <si>
    <t>10.6</t>
  </si>
  <si>
    <t>ООО "Яськина поляна"</t>
  </si>
  <si>
    <t>11</t>
  </si>
  <si>
    <t>Кадуйский район</t>
  </si>
  <si>
    <t>Вологодская областная общественная организация КЛОРТ "Северная сторона"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</si>
  <si>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</si>
  <si>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</si>
  <si>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</si>
  <si>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</si>
  <si>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</si>
  <si>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</si>
  <si>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</si>
  <si>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БУ ВО "Облохотдирекция"</t>
  </si>
  <si>
    <t>ВОРОО ветеранов энергетиков</t>
  </si>
  <si>
    <t>ВРОО "ОО "Никольское"</t>
  </si>
  <si>
    <t>КРОО "Клуб охотников и рыболовов ГУ "Кирилловский лесхоз"</t>
  </si>
  <si>
    <t>КРОО "ОРК "Гостинный берег"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</si>
  <si>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</si>
  <si>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</si>
  <si>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</si>
  <si>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</si>
  <si>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</si>
  <si>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</si>
  <si>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</si>
  <si>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</si>
  <si>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</si>
  <si>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</si>
  <si>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</si>
  <si>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</si>
  <si>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</si>
  <si>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</si>
  <si>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</si>
  <si>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</si>
  <si>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</si>
  <si>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</si>
  <si>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</si>
  <si>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</si>
  <si>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</si>
  <si>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</si>
  <si>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</si>
  <si>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14.3</t>
  </si>
  <si>
    <t>ВРОООиР "Сухона"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</si>
  <si>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</si>
  <si>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</si>
  <si>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</si>
  <si>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</si>
  <si>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</si>
  <si>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</si>
  <si>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</si>
  <si>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</si>
  <si>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</si>
  <si>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</si>
  <si>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</si>
  <si>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</si>
  <si>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</si>
  <si>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</si>
  <si>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</si>
  <si>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</si>
  <si>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</si>
  <si>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</si>
  <si>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</si>
  <si>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</si>
  <si>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</si>
  <si>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</si>
  <si>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17</t>
  </si>
  <si>
    <t>Сокольский район</t>
  </si>
  <si>
    <t>17.1</t>
  </si>
  <si>
    <t>ООО "Биряковское охотхозяйство"</t>
  </si>
  <si>
    <t>17.3</t>
  </si>
  <si>
    <t>Сокольское РО РОО - ВОООиР (О/Х "Сокольское")</t>
  </si>
  <si>
    <t>17.4</t>
  </si>
  <si>
    <t>ООУ Сокольского района (участок № 1)</t>
  </si>
  <si>
    <t>17.5</t>
  </si>
  <si>
    <t>ООУ Сокольского района (участок № 2)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</si>
  <si>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</si>
  <si>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</si>
  <si>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</si>
  <si>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</si>
  <si>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</si>
  <si>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</si>
  <si>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</si>
  <si>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</si>
  <si>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</si>
  <si>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</si>
  <si>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</si>
  <si>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</si>
  <si>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</si>
  <si>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</si>
  <si>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</si>
  <si>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</si>
  <si>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</si>
  <si>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</si>
  <si>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</si>
  <si>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</si>
  <si>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</si>
  <si>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</si>
  <si>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</si>
  <si>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</si>
  <si>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</si>
  <si>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</si>
  <si>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</si>
  <si>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</si>
  <si>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</si>
  <si>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</si>
  <si>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</si>
  <si>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</si>
  <si>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</si>
  <si>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</si>
  <si>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</si>
  <si>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</si>
  <si>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</si>
  <si>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</si>
  <si>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20.10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</si>
  <si>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</si>
  <si>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</si>
  <si>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</si>
  <si>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</si>
  <si>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</si>
  <si>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</si>
  <si>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</si>
  <si>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РОО-ВОООиР в Усть-Кубинском районе (О/Х "Усть-Кубинское")</t>
  </si>
  <si>
    <t>21.4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</si>
  <si>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</si>
  <si>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</si>
  <si>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</si>
  <si>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</si>
  <si>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</si>
  <si>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</si>
  <si>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</si>
  <si>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</si>
  <si>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</si>
  <si>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</si>
  <si>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</si>
  <si>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</si>
  <si>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</si>
  <si>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</si>
  <si>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</si>
  <si>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</si>
  <si>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</si>
  <si>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</si>
  <si>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23.2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</si>
  <si>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</si>
  <si>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</si>
  <si>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</si>
  <si>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</si>
  <si>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</si>
  <si>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</si>
  <si>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</si>
  <si>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</si>
  <si>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</si>
  <si>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</si>
  <si>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</si>
  <si>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</si>
  <si>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</si>
  <si>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</si>
  <si>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25.3</t>
  </si>
  <si>
    <t>ООО "Северное" (О/Х "Искорское")</t>
  </si>
  <si>
    <t>25.4</t>
  </si>
  <si>
    <t>25.5</t>
  </si>
  <si>
    <t>ООО "Центр 911" (о/х Медвежий угол)</t>
  </si>
  <si>
    <t>25.6</t>
  </si>
  <si>
    <t>ООО "Центр 911" (о/х Южное)</t>
  </si>
  <si>
    <t>25.7</t>
  </si>
  <si>
    <t>Череповецкое РО РОО - ВОООиР (О/Х "Коротовское")</t>
  </si>
  <si>
    <t>25.8</t>
  </si>
  <si>
    <t>ООУ Череповецкого района (участок №1)</t>
  </si>
  <si>
    <t>25.9</t>
  </si>
  <si>
    <t>ООУ Череповецкого района (участок №2)</t>
  </si>
  <si>
    <t>25.10</t>
  </si>
  <si>
    <t>26</t>
  </si>
  <si>
    <t>Шекснинский район</t>
  </si>
  <si>
    <t>26.1</t>
  </si>
  <si>
    <t>26.2</t>
  </si>
  <si>
    <t>РОО-ВОООиР (О/Х "Домшинское")</t>
  </si>
  <si>
    <t>26.3</t>
  </si>
  <si>
    <t>РОО-ВОООиР (О/Х "Шекснинское")</t>
  </si>
  <si>
    <t>ООУ Шекснинского района</t>
  </si>
  <si>
    <t>Охотничьи угодья, находящиеся на нескольких районах</t>
  </si>
  <si>
    <t>ВООО "Клуб охотников и рыболовов "Коротецкий"</t>
  </si>
  <si>
    <t>8.1</t>
  </si>
  <si>
    <t>8.2</t>
  </si>
  <si>
    <t>8.3</t>
  </si>
  <si>
    <t>8.4</t>
  </si>
  <si>
    <t xml:space="preserve">Череповецкое РО РОО - ВОООиР (О/Х "Мяксинское") </t>
  </si>
  <si>
    <t>16.5</t>
  </si>
  <si>
    <t>ООУ Нюксенского района 3 участок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</si>
  <si>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</si>
  <si>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</si>
  <si>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</si>
  <si>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</si>
  <si>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10.7</t>
  </si>
  <si>
    <t>10.8</t>
  </si>
  <si>
    <t>10.9</t>
  </si>
  <si>
    <t>21.5</t>
  </si>
  <si>
    <t>ООО "Шанс", участок 2</t>
  </si>
  <si>
    <t>25.11</t>
  </si>
  <si>
    <t>ООО Череповец Строй Инвест</t>
  </si>
  <si>
    <t>20.11</t>
  </si>
  <si>
    <t>ООО "Климовское" 1 участок</t>
  </si>
  <si>
    <t>20.12</t>
  </si>
  <si>
    <t>ООО "Климовское" 2 участок</t>
  </si>
  <si>
    <t>ООО "Мороцокое" участок 1</t>
  </si>
  <si>
    <t>ООО "Мороцокое" участок 2</t>
  </si>
  <si>
    <t>ООО "Мороцкое", участок 3</t>
  </si>
  <si>
    <t>2.</t>
  </si>
  <si>
    <t>17.2.</t>
  </si>
  <si>
    <t xml:space="preserve">    Наименование субъекта Российской Федерации: Вологодская область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</si>
  <si>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</si>
  <si>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</si>
  <si>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</si>
  <si>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 xml:space="preserve">23-01-91(0416)           </t>
  </si>
  <si>
    <t>ВРОО "Вологодский клуб охотников и рыболовов"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</si>
  <si>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</si>
  <si>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</si>
  <si>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</si>
  <si>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</si>
  <si>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1.1</t>
  </si>
  <si>
    <t>1.2</t>
  </si>
  <si>
    <t>1.14</t>
  </si>
  <si>
    <t>1.15</t>
  </si>
  <si>
    <t>1.16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</si>
  <si>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</si>
  <si>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</si>
  <si>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</si>
  <si>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</si>
  <si>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</si>
  <si>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</si>
  <si>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</si>
  <si>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</si>
  <si>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</si>
  <si>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</si>
  <si>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</si>
  <si>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</si>
  <si>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ООУ Великоустюгского района (участок № 3)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</si>
  <si>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</si>
  <si>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</si>
  <si>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</si>
  <si>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</si>
  <si>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</si>
  <si>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</si>
  <si>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</si>
  <si>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</si>
  <si>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</si>
  <si>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</si>
  <si>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ООО "Юг" 2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</si>
  <si>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</si>
  <si>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</si>
  <si>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</si>
  <si>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</si>
  <si>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</si>
  <si>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</si>
  <si>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</si>
  <si>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</si>
  <si>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</si>
  <si>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</si>
  <si>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</si>
  <si>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</si>
  <si>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</si>
  <si>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12.7</t>
  </si>
  <si>
    <t>ООУ Кирилловского района</t>
  </si>
  <si>
    <t>ООУ Устюженского района "Кобожа" 2 участок</t>
  </si>
  <si>
    <t>ООУ Устюженский район "Поддубье" 3 участок</t>
  </si>
  <si>
    <t>ООУ Устюженского района "Устюжна" 1 участок</t>
  </si>
  <si>
    <t>22.8</t>
  </si>
  <si>
    <t>ООО "Уфтюга"</t>
  </si>
  <si>
    <t>23.3</t>
  </si>
  <si>
    <t>23.4</t>
  </si>
  <si>
    <t>ООУ Череповецкого района (участок №3)</t>
  </si>
  <si>
    <t>ВРООО "Темино-Северное" 1 участок</t>
  </si>
  <si>
    <t>ВРООО "Темино-Северное" 2 участок</t>
  </si>
  <si>
    <t>14.2</t>
  </si>
  <si>
    <t>14.4</t>
  </si>
  <si>
    <t>14.5</t>
  </si>
  <si>
    <t>ООО "Вожбальское" 2</t>
  </si>
  <si>
    <t>20.13</t>
  </si>
  <si>
    <t>ООУ Тотемского района 1 участок</t>
  </si>
  <si>
    <t>ООУ Тотемского района 2 участок</t>
  </si>
  <si>
    <t>6.1</t>
  </si>
  <si>
    <t>6.2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</si>
  <si>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</si>
  <si>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</si>
  <si>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</si>
  <si>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</si>
  <si>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</si>
  <si>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</si>
  <si>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</si>
  <si>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</si>
  <si>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</si>
  <si>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</si>
  <si>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9</t>
  </si>
  <si>
    <t>9.1</t>
  </si>
  <si>
    <t>9.2</t>
  </si>
  <si>
    <t>9.3</t>
  </si>
  <si>
    <t>10</t>
  </si>
  <si>
    <t>ИП Кулебякина Л.А.</t>
  </si>
  <si>
    <t>МОО ООР КМО ВО</t>
  </si>
  <si>
    <t>11.8</t>
  </si>
  <si>
    <t>ООО "Семиречье"</t>
  </si>
  <si>
    <t>ИП Чекалин А.Э</t>
  </si>
  <si>
    <t>ИП Анисиов В.А</t>
  </si>
  <si>
    <t xml:space="preserve">ООУ Кадуйского района 3 участок </t>
  </si>
  <si>
    <t>7.6</t>
  </si>
  <si>
    <t>ООО "Стасплекс"</t>
  </si>
  <si>
    <t xml:space="preserve">ООУ Вытегорского района </t>
  </si>
  <si>
    <t>ООУ Харовского района 1 участок</t>
  </si>
  <si>
    <t>ООУ Харовского района 2 участок</t>
  </si>
  <si>
    <t>ООУ Харовского района 3 участок</t>
  </si>
  <si>
    <t>ООУ Харовского района 4 участок</t>
  </si>
  <si>
    <t>23.5</t>
  </si>
  <si>
    <t>23.6</t>
  </si>
  <si>
    <t>23.7</t>
  </si>
  <si>
    <t>ООУ Великоустюгского района (участок № 4)</t>
  </si>
  <si>
    <t>ООУ Белозерского района 3 участок</t>
  </si>
  <si>
    <t>-</t>
  </si>
  <si>
    <t>Лицо, ответственное  за заполнение формы: Консультант, Комаров Иван Александрович</t>
  </si>
  <si>
    <t>Приложение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</si>
  <si>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1.2 (ЧП)</t>
  </si>
  <si>
    <t xml:space="preserve">    Наименование   органа   исполнительной   власти   субъекта  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</si>
  <si>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Документированная информация о численности птиц, отнесенных к охотничьим ресурсам по состоянию на 1 апреля 2025 года</t>
  </si>
  <si>
    <t xml:space="preserve"> 05.08.2025 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</si>
</sst>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XO Thames"/>
      <family val="1"/>
      <charset val="204"/>
    </font>
    <font>
      <sz val="10"/>
      <color theme="1"/>
      <name val="XO Thames"/>
      <family val="1"/>
      <charset val="204"/>
    </font>
    <font>
      <sz val="12"/>
      <color theme="1"/>
      <name val="XO Thames"/>
      <family val="1"/>
      <charset val="204"/>
    </font>
    <font>
      <b/>
      <sz val="12"/>
      <color theme="1"/>
      <name val="XO Thames"/>
      <family val="1"/>
      <charset val="204"/>
    </font>
    <font>
      <b/>
      <sz val="12"/>
      <color rgb="FF000000"/>
      <name val="XO Thames"/>
      <family val="1"/>
      <charset val="204"/>
    </font>
    <font>
      <b/>
      <sz val="11"/>
      <color theme="1"/>
      <name val="XO Thames"/>
      <family val="1"/>
      <charset val="204"/>
    </font>
    <font>
      <sz val="12"/>
      <name val="XO Thames"/>
      <family val="1"/>
      <charset val="204"/>
    </font>
    <font>
      <sz val="12"/>
      <color rgb="FF000000"/>
      <name val="XO Thames"/>
      <family val="1"/>
      <charset val="204"/>
    </font>
    <font>
      <sz val="12"/>
      <color theme="1" tint="4.9989318521683403E-2"/>
      <name val="XO Thames"/>
      <family val="1"/>
      <charset val="204"/>
    </font>
    <font>
      <sz val="11"/>
      <name val="XO Thames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0" xfId="0" applyFont="1" applyFill="1"/>
    <xf numFmtId="0" fontId="5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/>
    <xf numFmtId="49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2" fillId="0" borderId="0" xfId="0" applyFont="1" applyFill="1"/>
    <xf numFmtId="0" fontId="12" fillId="0" borderId="0" xfId="0" applyFont="1" applyFill="1" applyBorder="1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6" fillId="0" borderId="13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0"/>
  <sheetViews>
    <sheetView tabSelected="1" view="pageBreakPreview" zoomScale="70" zoomScaleNormal="100" zoomScaleSheetLayoutView="70" workbookViewId="0">
      <pane ySplit="21" topLeftCell="A22" activePane="bottomLeft" state="frozen"/>
      <selection pane="bottomLeft" activeCell="F247" sqref="F247"/>
    </sheetView>
  </sheetViews>
  <sheetFormatPr defaultRowHeight="15"/>
  <cols>
    <col min="1" max="1" width="9.140625" style="23"/>
    <col min="2" max="2" width="84" style="23" customWidth="1"/>
    <col min="3" max="4" width="9.140625" style="23"/>
    <col min="5" max="5" width="16.28515625" style="23" customWidth="1"/>
    <col min="6" max="6" width="12.5703125" style="23" customWidth="1"/>
    <col min="7" max="10" width="9.140625" style="23"/>
    <col min="11" max="11" width="12" style="23" bestFit="1" customWidth="1"/>
    <col min="12" max="12" width="10.7109375" style="23" bestFit="1" customWidth="1"/>
    <col min="13" max="25" width="9.140625" style="23"/>
  </cols>
  <sheetData>
    <row r="1" spans="1:25" s="5" customFormat="1" ht="14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4"/>
      <c r="U1" s="64"/>
      <c r="V1" s="64"/>
      <c r="W1" s="64"/>
      <c r="X1" s="64"/>
      <c r="Y1" s="63"/>
    </row>
    <row r="2" spans="1:25" s="5" customForma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65" t="s">
        <v>484</v>
      </c>
      <c r="R2" s="65"/>
      <c r="S2" s="65"/>
      <c r="T2" s="65"/>
      <c r="U2" s="65"/>
      <c r="V2" s="65"/>
      <c r="W2" s="65"/>
      <c r="X2" s="65"/>
      <c r="Y2" s="63"/>
    </row>
    <row r="3" spans="1:25" s="5" customForma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65"/>
      <c r="R3" s="65"/>
      <c r="S3" s="65"/>
      <c r="T3" s="65"/>
      <c r="U3" s="65"/>
      <c r="V3" s="65"/>
      <c r="W3" s="65"/>
      <c r="X3" s="65"/>
      <c r="Y3" s="63"/>
    </row>
    <row r="4" spans="1:25" s="5" customForma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5"/>
      <c r="R4" s="65"/>
      <c r="S4" s="65"/>
      <c r="T4" s="65"/>
      <c r="U4" s="65"/>
      <c r="V4" s="65"/>
      <c r="W4" s="65"/>
      <c r="X4" s="65"/>
      <c r="Y4" s="63"/>
    </row>
    <row r="5" spans="1:25" s="5" customForma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65"/>
      <c r="R5" s="65"/>
      <c r="S5" s="65"/>
      <c r="T5" s="65"/>
      <c r="U5" s="65"/>
      <c r="V5" s="65"/>
      <c r="W5" s="65"/>
      <c r="X5" s="65"/>
      <c r="Y5" s="63"/>
    </row>
    <row r="6" spans="1:25" s="5" customForma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5"/>
      <c r="R6" s="65"/>
      <c r="S6" s="65"/>
      <c r="T6" s="65"/>
      <c r="U6" s="65"/>
      <c r="V6" s="65"/>
      <c r="W6" s="65"/>
      <c r="X6" s="65"/>
      <c r="Y6" s="63"/>
    </row>
    <row r="7" spans="1:25" s="5" customForma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5"/>
      <c r="R7" s="65"/>
      <c r="S7" s="65"/>
      <c r="T7" s="65"/>
      <c r="U7" s="65"/>
      <c r="V7" s="65"/>
      <c r="W7" s="65"/>
      <c r="X7" s="65"/>
      <c r="Y7" s="63"/>
    </row>
    <row r="8" spans="1:25" s="5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4"/>
      <c r="R8" s="64"/>
      <c r="S8" s="64"/>
      <c r="T8" s="64"/>
      <c r="U8" s="64"/>
      <c r="V8" s="64"/>
      <c r="W8" s="64"/>
      <c r="X8" s="64"/>
      <c r="Y8" s="63"/>
    </row>
    <row r="9" spans="1:25" s="5" customForma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  <c r="Q9" s="64"/>
      <c r="R9" s="64"/>
      <c r="S9" s="64"/>
      <c r="T9" s="64"/>
      <c r="U9" s="64"/>
      <c r="V9" s="66" t="s">
        <v>485</v>
      </c>
      <c r="W9" s="66"/>
      <c r="X9" s="64"/>
      <c r="Y9" s="63"/>
    </row>
    <row r="10" spans="1:25" s="5" customFormat="1" ht="30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6"/>
      <c r="W10" s="66"/>
      <c r="X10" s="63"/>
      <c r="Y10" s="63"/>
    </row>
    <row r="11" spans="1:25" s="5" customFormat="1" ht="14.25" customHeight="1">
      <c r="A11" s="67" t="s">
        <v>487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s="5" customFormat="1" ht="14.2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s="5" customFormat="1" ht="14.2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s="5" customFormat="1" ht="14.2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s="5" customFormat="1" ht="20.25">
      <c r="A15" s="68" t="s">
        <v>375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s="5" customFormat="1" ht="45" customHeight="1">
      <c r="A16" s="69" t="s">
        <v>486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s="5" customFormat="1" ht="15.75" thickBo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3"/>
      <c r="R17" s="63"/>
      <c r="S17" s="63"/>
      <c r="T17" s="63"/>
      <c r="U17" s="63"/>
      <c r="V17" s="63"/>
      <c r="W17" s="63"/>
      <c r="X17" s="63"/>
      <c r="Y17" s="63"/>
    </row>
    <row r="18" spans="1:25" s="47" customFormat="1" ht="15.75" thickBot="1">
      <c r="A18" s="55" t="s">
        <v>0</v>
      </c>
      <c r="B18" s="55" t="s">
        <v>1</v>
      </c>
      <c r="C18" s="55" t="s">
        <v>2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s="47" customFormat="1" ht="63.75" customHeight="1" thickBot="1">
      <c r="A19" s="55"/>
      <c r="B19" s="55"/>
      <c r="C19" s="48" t="s">
        <v>3</v>
      </c>
      <c r="D19" s="48" t="s">
        <v>4</v>
      </c>
      <c r="E19" s="48" t="s">
        <v>5</v>
      </c>
      <c r="F19" s="48" t="s">
        <v>6</v>
      </c>
      <c r="G19" s="48" t="s">
        <v>7</v>
      </c>
      <c r="H19" s="48" t="s">
        <v>8</v>
      </c>
      <c r="I19" s="48" t="s">
        <v>9</v>
      </c>
      <c r="J19" s="48" t="s">
        <v>10</v>
      </c>
      <c r="K19" s="48" t="s">
        <v>11</v>
      </c>
      <c r="L19" s="48" t="s">
        <v>12</v>
      </c>
      <c r="M19" s="48" t="s">
        <v>13</v>
      </c>
      <c r="N19" s="48" t="s">
        <v>14</v>
      </c>
      <c r="O19" s="48" t="s">
        <v>15</v>
      </c>
      <c r="P19" s="48" t="s">
        <v>16</v>
      </c>
      <c r="Q19" s="48" t="s">
        <v>17</v>
      </c>
      <c r="R19" s="48" t="s">
        <v>18</v>
      </c>
      <c r="S19" s="48" t="s">
        <v>19</v>
      </c>
      <c r="T19" s="48" t="s">
        <v>20</v>
      </c>
      <c r="U19" s="48" t="s">
        <v>21</v>
      </c>
      <c r="V19" s="48" t="s">
        <v>22</v>
      </c>
      <c r="W19" s="48" t="s">
        <v>23</v>
      </c>
      <c r="X19" s="48" t="s">
        <v>24</v>
      </c>
      <c r="Y19" s="48" t="s">
        <v>25</v>
      </c>
    </row>
    <row r="20" spans="1:25" s="47" customFormat="1" ht="15.75" thickBot="1">
      <c r="A20" s="48">
        <v>1</v>
      </c>
      <c r="B20" s="48">
        <v>2</v>
      </c>
      <c r="C20" s="48">
        <v>3</v>
      </c>
      <c r="D20" s="48">
        <v>4</v>
      </c>
      <c r="E20" s="48">
        <v>5</v>
      </c>
      <c r="F20" s="48">
        <v>6</v>
      </c>
      <c r="G20" s="48">
        <v>7</v>
      </c>
      <c r="H20" s="48">
        <v>8</v>
      </c>
      <c r="I20" s="48">
        <v>9</v>
      </c>
      <c r="J20" s="48">
        <v>10</v>
      </c>
      <c r="K20" s="48">
        <v>11</v>
      </c>
      <c r="L20" s="48">
        <v>12</v>
      </c>
      <c r="M20" s="48">
        <v>13</v>
      </c>
      <c r="N20" s="48">
        <v>14</v>
      </c>
      <c r="O20" s="48">
        <v>15</v>
      </c>
      <c r="P20" s="48">
        <v>16</v>
      </c>
      <c r="Q20" s="48">
        <v>17</v>
      </c>
      <c r="R20" s="48">
        <v>18</v>
      </c>
      <c r="S20" s="48">
        <v>19</v>
      </c>
      <c r="T20" s="48">
        <v>20</v>
      </c>
      <c r="U20" s="48">
        <v>21</v>
      </c>
      <c r="V20" s="48">
        <v>22</v>
      </c>
      <c r="W20" s="48">
        <v>23</v>
      </c>
      <c r="X20" s="48">
        <v>24</v>
      </c>
      <c r="Y20" s="48">
        <v>25</v>
      </c>
    </row>
    <row r="21" spans="1:25" s="47" customFormat="1" ht="15.75" thickBot="1">
      <c r="A21" s="52" t="s">
        <v>26</v>
      </c>
      <c r="B21" s="52"/>
      <c r="C21" s="49"/>
      <c r="D21" s="49"/>
      <c r="E21" s="50">
        <f>E22+E39+E48+E56+E62+E73+E83+E90+E95+E106+E116+E126+E134+E144+E150+E155+E161+E167+E172+E176+E190+E196+E205+E213+E217+E231+E236+E237+E238+E239+E240+E241</f>
        <v>49140</v>
      </c>
      <c r="F21" s="50">
        <f>F22+F39+F48+F56+F62+F73+F83+F90+F95+F106+F116+F126+F134+F144+F150+F155+F161+F167+F172+F176+F190+F196+F205+F213+F217+F231+F236+F237+F238+F239+F240+F241</f>
        <v>40413</v>
      </c>
      <c r="G21" s="50"/>
      <c r="H21" s="50"/>
      <c r="I21" s="50"/>
      <c r="J21" s="50"/>
      <c r="K21" s="50">
        <f>K22+K39+K48+K56+K62+K73+K83+K90+K95+K106+K116+K126+K134+K144+K150+K155+K161+K167+K172+K176+K190+K196+K205+K213+K217+K231+K236+K237+K238+K239+K240+K241</f>
        <v>172327</v>
      </c>
      <c r="L21" s="50">
        <f>L22+L39+L48+L56+L62+L73+L83+L90+L95+L106+L116+L126+L134+L144+L150+L155+L161+L167+L172+L176+L190+L196+L205+L213+L217+L231+L236+L237+L238+L239+L240+L241</f>
        <v>135267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s="5" customFormat="1">
      <c r="A22" s="43">
        <v>1</v>
      </c>
      <c r="B22" s="43" t="s">
        <v>51</v>
      </c>
      <c r="C22" s="44"/>
      <c r="D22" s="45"/>
      <c r="E22" s="46">
        <f>SUM(E23:E38)</f>
        <v>4385</v>
      </c>
      <c r="F22" s="46">
        <f>SUM(F23:F38)</f>
        <v>9868</v>
      </c>
      <c r="G22" s="46"/>
      <c r="H22" s="46"/>
      <c r="I22" s="46"/>
      <c r="J22" s="46"/>
      <c r="K22" s="46">
        <f t="shared" ref="K22:L22" si="0">SUM(K23:K38)</f>
        <v>17276</v>
      </c>
      <c r="L22" s="46">
        <f t="shared" si="0"/>
        <v>10887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s="5" customFormat="1">
      <c r="A23" s="7" t="s">
        <v>385</v>
      </c>
      <c r="B23" s="36" t="s">
        <v>52</v>
      </c>
      <c r="C23" s="35"/>
      <c r="D23" s="37"/>
      <c r="E23" s="8">
        <v>52</v>
      </c>
      <c r="F23" s="8">
        <v>31</v>
      </c>
      <c r="G23" s="9"/>
      <c r="H23" s="9"/>
      <c r="I23" s="9"/>
      <c r="J23" s="9"/>
      <c r="K23" s="8">
        <v>138</v>
      </c>
      <c r="L23" s="8">
        <v>50</v>
      </c>
      <c r="M23" s="10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5" customFormat="1">
      <c r="A24" s="7" t="s">
        <v>386</v>
      </c>
      <c r="B24" s="36" t="s">
        <v>53</v>
      </c>
      <c r="C24" s="35"/>
      <c r="D24" s="37"/>
      <c r="E24" s="8">
        <v>41</v>
      </c>
      <c r="F24" s="8">
        <v>45</v>
      </c>
      <c r="G24" s="9"/>
      <c r="H24" s="9"/>
      <c r="I24" s="9"/>
      <c r="J24" s="9"/>
      <c r="K24" s="8">
        <v>142</v>
      </c>
      <c r="L24" s="8">
        <v>79</v>
      </c>
      <c r="M24" s="10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s="5" customFormat="1">
      <c r="A25" s="7" t="s">
        <v>54</v>
      </c>
      <c r="B25" s="36" t="s">
        <v>55</v>
      </c>
      <c r="C25" s="37"/>
      <c r="D25" s="37"/>
      <c r="E25" s="8">
        <v>854</v>
      </c>
      <c r="F25" s="8">
        <v>570</v>
      </c>
      <c r="G25" s="8"/>
      <c r="H25" s="8"/>
      <c r="I25" s="8"/>
      <c r="J25" s="8"/>
      <c r="K25" s="8">
        <v>3298</v>
      </c>
      <c r="L25" s="8">
        <v>1879</v>
      </c>
      <c r="M25" s="11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s="5" customFormat="1">
      <c r="A26" s="7" t="s">
        <v>56</v>
      </c>
      <c r="B26" s="36" t="s">
        <v>57</v>
      </c>
      <c r="C26" s="37"/>
      <c r="D26" s="37"/>
      <c r="E26" s="8">
        <v>160</v>
      </c>
      <c r="F26" s="8">
        <v>374</v>
      </c>
      <c r="G26" s="8"/>
      <c r="H26" s="8"/>
      <c r="I26" s="8"/>
      <c r="J26" s="8"/>
      <c r="K26" s="8">
        <v>731</v>
      </c>
      <c r="L26" s="8">
        <v>330</v>
      </c>
      <c r="M26" s="11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s="5" customFormat="1">
      <c r="A27" s="7" t="s">
        <v>58</v>
      </c>
      <c r="B27" s="36" t="s">
        <v>61</v>
      </c>
      <c r="C27" s="37"/>
      <c r="D27" s="37"/>
      <c r="E27" s="8">
        <v>85</v>
      </c>
      <c r="F27" s="8">
        <v>0</v>
      </c>
      <c r="G27" s="8"/>
      <c r="H27" s="8"/>
      <c r="I27" s="8"/>
      <c r="J27" s="8"/>
      <c r="K27" s="8">
        <v>100</v>
      </c>
      <c r="L27" s="8">
        <v>167</v>
      </c>
      <c r="M27" s="11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s="5" customFormat="1">
      <c r="A28" s="7" t="s">
        <v>60</v>
      </c>
      <c r="B28" s="36" t="s">
        <v>63</v>
      </c>
      <c r="C28" s="37"/>
      <c r="D28" s="37"/>
      <c r="E28" s="8">
        <v>323</v>
      </c>
      <c r="F28" s="8">
        <v>435</v>
      </c>
      <c r="G28" s="8"/>
      <c r="H28" s="8"/>
      <c r="I28" s="8"/>
      <c r="J28" s="8"/>
      <c r="K28" s="8">
        <v>236</v>
      </c>
      <c r="L28" s="8">
        <v>1655</v>
      </c>
      <c r="M28" s="11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s="5" customFormat="1">
      <c r="A29" s="7" t="s">
        <v>62</v>
      </c>
      <c r="B29" s="36" t="s">
        <v>65</v>
      </c>
      <c r="C29" s="37"/>
      <c r="D29" s="37"/>
      <c r="E29" s="8">
        <v>415</v>
      </c>
      <c r="F29" s="8">
        <v>259</v>
      </c>
      <c r="G29" s="8"/>
      <c r="H29" s="8"/>
      <c r="I29" s="8"/>
      <c r="J29" s="8"/>
      <c r="K29" s="8">
        <v>176</v>
      </c>
      <c r="L29" s="8">
        <v>641</v>
      </c>
      <c r="M29" s="11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s="5" customFormat="1">
      <c r="A30" s="7" t="s">
        <v>64</v>
      </c>
      <c r="B30" s="36" t="s">
        <v>67</v>
      </c>
      <c r="C30" s="37"/>
      <c r="D30" s="37"/>
      <c r="E30" s="8">
        <v>509</v>
      </c>
      <c r="F30" s="8">
        <v>2647</v>
      </c>
      <c r="G30" s="8"/>
      <c r="H30" s="8"/>
      <c r="I30" s="8"/>
      <c r="J30" s="8"/>
      <c r="K30" s="8">
        <v>4076</v>
      </c>
      <c r="L30" s="8">
        <v>271</v>
      </c>
      <c r="M30" s="11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s="5" customFormat="1">
      <c r="A31" s="7" t="s">
        <v>66</v>
      </c>
      <c r="B31" s="36" t="s">
        <v>69</v>
      </c>
      <c r="C31" s="37"/>
      <c r="D31" s="37"/>
      <c r="E31" s="8">
        <v>226</v>
      </c>
      <c r="F31" s="8">
        <v>299</v>
      </c>
      <c r="G31" s="8"/>
      <c r="H31" s="8"/>
      <c r="I31" s="8"/>
      <c r="J31" s="8"/>
      <c r="K31" s="8">
        <v>1216</v>
      </c>
      <c r="L31" s="8">
        <v>261</v>
      </c>
      <c r="M31" s="11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s="5" customFormat="1">
      <c r="A32" s="7" t="s">
        <v>68</v>
      </c>
      <c r="B32" s="36" t="s">
        <v>71</v>
      </c>
      <c r="C32" s="37"/>
      <c r="D32" s="37"/>
      <c r="E32" s="8">
        <v>135</v>
      </c>
      <c r="F32" s="8">
        <v>105</v>
      </c>
      <c r="G32" s="8"/>
      <c r="H32" s="8"/>
      <c r="I32" s="8"/>
      <c r="J32" s="8"/>
      <c r="K32" s="8">
        <v>848</v>
      </c>
      <c r="L32" s="8">
        <v>508</v>
      </c>
      <c r="M32" s="11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s="5" customFormat="1">
      <c r="A33" s="7" t="s">
        <v>70</v>
      </c>
      <c r="B33" s="36" t="s">
        <v>73</v>
      </c>
      <c r="C33" s="37"/>
      <c r="D33" s="37"/>
      <c r="E33" s="8">
        <v>144</v>
      </c>
      <c r="F33" s="8">
        <v>91</v>
      </c>
      <c r="G33" s="8"/>
      <c r="H33" s="8"/>
      <c r="I33" s="8"/>
      <c r="J33" s="8"/>
      <c r="K33" s="8">
        <v>1090</v>
      </c>
      <c r="L33" s="8">
        <v>725</v>
      </c>
      <c r="M33" s="11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s="5" customFormat="1">
      <c r="A34" s="7" t="s">
        <v>72</v>
      </c>
      <c r="B34" s="36" t="s">
        <v>75</v>
      </c>
      <c r="C34" s="37"/>
      <c r="D34" s="37"/>
      <c r="E34" s="8">
        <v>845</v>
      </c>
      <c r="F34" s="8">
        <v>716</v>
      </c>
      <c r="G34" s="8"/>
      <c r="H34" s="8"/>
      <c r="I34" s="8"/>
      <c r="J34" s="8"/>
      <c r="K34" s="8">
        <v>582</v>
      </c>
      <c r="L34" s="8">
        <v>1170</v>
      </c>
      <c r="M34" s="11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s="5" customFormat="1">
      <c r="A35" s="7" t="s">
        <v>74</v>
      </c>
      <c r="B35" s="36" t="s">
        <v>381</v>
      </c>
      <c r="C35" s="37"/>
      <c r="D35" s="37"/>
      <c r="E35" s="8">
        <v>496</v>
      </c>
      <c r="F35" s="8">
        <v>3835</v>
      </c>
      <c r="G35" s="8"/>
      <c r="H35" s="8"/>
      <c r="I35" s="8"/>
      <c r="J35" s="8"/>
      <c r="K35" s="8">
        <v>3450</v>
      </c>
      <c r="L35" s="8">
        <v>2886</v>
      </c>
      <c r="M35" s="11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s="5" customFormat="1">
      <c r="A36" s="7" t="s">
        <v>387</v>
      </c>
      <c r="B36" s="36" t="s">
        <v>382</v>
      </c>
      <c r="C36" s="37"/>
      <c r="D36" s="37"/>
      <c r="E36" s="8">
        <v>17</v>
      </c>
      <c r="F36" s="8">
        <v>134</v>
      </c>
      <c r="G36" s="8"/>
      <c r="H36" s="8"/>
      <c r="I36" s="8"/>
      <c r="J36" s="8"/>
      <c r="K36" s="8">
        <v>135</v>
      </c>
      <c r="L36" s="8">
        <v>64</v>
      </c>
      <c r="M36" s="11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s="5" customFormat="1">
      <c r="A37" s="7" t="s">
        <v>388</v>
      </c>
      <c r="B37" s="36" t="s">
        <v>383</v>
      </c>
      <c r="C37" s="37"/>
      <c r="D37" s="37"/>
      <c r="E37" s="8">
        <v>17</v>
      </c>
      <c r="F37" s="8">
        <v>163</v>
      </c>
      <c r="G37" s="8"/>
      <c r="H37" s="8"/>
      <c r="I37" s="8"/>
      <c r="J37" s="8"/>
      <c r="K37" s="8">
        <v>511</v>
      </c>
      <c r="L37" s="8">
        <v>64</v>
      </c>
      <c r="M37" s="1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s="5" customFormat="1">
      <c r="A38" s="7" t="s">
        <v>389</v>
      </c>
      <c r="B38" s="36" t="s">
        <v>384</v>
      </c>
      <c r="C38" s="37"/>
      <c r="D38" s="37"/>
      <c r="E38" s="8">
        <v>66</v>
      </c>
      <c r="F38" s="8">
        <v>164</v>
      </c>
      <c r="G38" s="8"/>
      <c r="H38" s="8"/>
      <c r="I38" s="8"/>
      <c r="J38" s="8"/>
      <c r="K38" s="8">
        <v>547</v>
      </c>
      <c r="L38" s="8">
        <v>137</v>
      </c>
      <c r="M38" s="1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s="5" customFormat="1">
      <c r="A39" s="22">
        <v>2</v>
      </c>
      <c r="B39" s="12" t="s">
        <v>76</v>
      </c>
      <c r="C39" s="37"/>
      <c r="D39" s="13"/>
      <c r="E39" s="14">
        <f>SUM(E40:E47)</f>
        <v>2280</v>
      </c>
      <c r="F39" s="14">
        <f>SUM(F40:F47)</f>
        <v>497</v>
      </c>
      <c r="G39" s="14"/>
      <c r="H39" s="14"/>
      <c r="I39" s="14"/>
      <c r="J39" s="14"/>
      <c r="K39" s="14">
        <f t="shared" ref="K39:L39" si="1">SUM(K40:K47)</f>
        <v>3304</v>
      </c>
      <c r="L39" s="14">
        <f t="shared" si="1"/>
        <v>4909</v>
      </c>
      <c r="M39" s="11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s="5" customFormat="1">
      <c r="A40" s="7" t="s">
        <v>77</v>
      </c>
      <c r="B40" s="36" t="s">
        <v>78</v>
      </c>
      <c r="C40" s="37"/>
      <c r="D40" s="15"/>
      <c r="E40" s="8">
        <v>470</v>
      </c>
      <c r="F40" s="8">
        <v>0</v>
      </c>
      <c r="G40" s="8"/>
      <c r="H40" s="8"/>
      <c r="I40" s="8"/>
      <c r="J40" s="8"/>
      <c r="K40" s="8">
        <v>758</v>
      </c>
      <c r="L40" s="8">
        <v>1406</v>
      </c>
      <c r="M40" s="11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s="5" customFormat="1">
      <c r="A41" s="7" t="s">
        <v>79</v>
      </c>
      <c r="B41" s="36" t="s">
        <v>80</v>
      </c>
      <c r="C41" s="37"/>
      <c r="D41" s="11"/>
      <c r="E41" s="8">
        <v>546</v>
      </c>
      <c r="F41" s="8">
        <v>377</v>
      </c>
      <c r="G41" s="8"/>
      <c r="H41" s="8"/>
      <c r="I41" s="8"/>
      <c r="J41" s="8"/>
      <c r="K41" s="8">
        <v>1642</v>
      </c>
      <c r="L41" s="8">
        <v>1083</v>
      </c>
      <c r="M41" s="11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s="5" customFormat="1">
      <c r="A42" s="7" t="s">
        <v>81</v>
      </c>
      <c r="B42" s="36" t="s">
        <v>82</v>
      </c>
      <c r="C42" s="37"/>
      <c r="D42" s="11"/>
      <c r="E42" s="8">
        <v>173</v>
      </c>
      <c r="F42" s="8">
        <v>0</v>
      </c>
      <c r="G42" s="8"/>
      <c r="H42" s="8"/>
      <c r="I42" s="8"/>
      <c r="J42" s="8"/>
      <c r="K42" s="8">
        <v>103</v>
      </c>
      <c r="L42" s="8">
        <v>608</v>
      </c>
      <c r="M42" s="11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s="5" customFormat="1">
      <c r="A43" s="7" t="s">
        <v>83</v>
      </c>
      <c r="B43" s="36" t="s">
        <v>84</v>
      </c>
      <c r="C43" s="37"/>
      <c r="D43" s="11"/>
      <c r="E43" s="8">
        <v>102</v>
      </c>
      <c r="F43" s="8">
        <v>26</v>
      </c>
      <c r="G43" s="8"/>
      <c r="H43" s="8"/>
      <c r="I43" s="8"/>
      <c r="J43" s="8"/>
      <c r="K43" s="8">
        <v>106</v>
      </c>
      <c r="L43" s="8">
        <v>178</v>
      </c>
      <c r="M43" s="11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s="5" customFormat="1">
      <c r="A44" s="7" t="s">
        <v>85</v>
      </c>
      <c r="B44" s="36" t="s">
        <v>86</v>
      </c>
      <c r="C44" s="37"/>
      <c r="D44" s="11"/>
      <c r="E44" s="8">
        <v>129</v>
      </c>
      <c r="F44" s="8">
        <v>0</v>
      </c>
      <c r="G44" s="8"/>
      <c r="H44" s="8"/>
      <c r="I44" s="8"/>
      <c r="J44" s="8"/>
      <c r="K44" s="8">
        <v>129</v>
      </c>
      <c r="L44" s="8">
        <v>209</v>
      </c>
      <c r="M44" s="11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s="5" customFormat="1">
      <c r="A45" s="7" t="s">
        <v>87</v>
      </c>
      <c r="B45" s="38" t="s">
        <v>88</v>
      </c>
      <c r="C45" s="37"/>
      <c r="D45" s="15"/>
      <c r="E45" s="8">
        <v>371</v>
      </c>
      <c r="F45" s="8">
        <v>52</v>
      </c>
      <c r="G45" s="8"/>
      <c r="H45" s="8"/>
      <c r="I45" s="8"/>
      <c r="J45" s="8"/>
      <c r="K45" s="8">
        <v>268</v>
      </c>
      <c r="L45" s="8">
        <v>651</v>
      </c>
      <c r="M45" s="11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s="5" customFormat="1">
      <c r="A46" s="7" t="s">
        <v>89</v>
      </c>
      <c r="B46" s="38" t="s">
        <v>90</v>
      </c>
      <c r="C46" s="37"/>
      <c r="D46" s="7"/>
      <c r="E46" s="8">
        <v>407</v>
      </c>
      <c r="F46" s="8">
        <v>42</v>
      </c>
      <c r="G46" s="8"/>
      <c r="H46" s="8"/>
      <c r="I46" s="8"/>
      <c r="J46" s="8"/>
      <c r="K46" s="8">
        <v>266</v>
      </c>
      <c r="L46" s="8">
        <v>703</v>
      </c>
      <c r="M46" s="11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s="5" customFormat="1">
      <c r="A47" s="7" t="s">
        <v>91</v>
      </c>
      <c r="B47" s="16" t="s">
        <v>92</v>
      </c>
      <c r="C47" s="37"/>
      <c r="D47" s="11"/>
      <c r="E47" s="8">
        <v>82</v>
      </c>
      <c r="F47" s="8">
        <v>0</v>
      </c>
      <c r="G47" s="8"/>
      <c r="H47" s="8"/>
      <c r="I47" s="8"/>
      <c r="J47" s="8"/>
      <c r="K47" s="8">
        <v>32</v>
      </c>
      <c r="L47" s="8">
        <v>71</v>
      </c>
      <c r="M47" s="11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s="5" customFormat="1">
      <c r="A48" s="18">
        <v>3</v>
      </c>
      <c r="B48" s="12" t="s">
        <v>94</v>
      </c>
      <c r="C48" s="37"/>
      <c r="D48" s="39"/>
      <c r="E48" s="14">
        <f>SUM(E49:E55)</f>
        <v>1421</v>
      </c>
      <c r="F48" s="14">
        <f>SUM(F49:F55)</f>
        <v>444</v>
      </c>
      <c r="G48" s="14"/>
      <c r="H48" s="14"/>
      <c r="I48" s="14"/>
      <c r="J48" s="14"/>
      <c r="K48" s="14">
        <f t="shared" ref="K48:L48" si="2">SUM(K49:K55)</f>
        <v>3592</v>
      </c>
      <c r="L48" s="14">
        <f t="shared" si="2"/>
        <v>8260</v>
      </c>
      <c r="M48" s="11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s="5" customFormat="1">
      <c r="A49" s="19" t="s">
        <v>390</v>
      </c>
      <c r="B49" s="36" t="s">
        <v>95</v>
      </c>
      <c r="C49" s="37"/>
      <c r="D49" s="11"/>
      <c r="E49" s="8">
        <v>146</v>
      </c>
      <c r="F49" s="8">
        <v>122</v>
      </c>
      <c r="G49" s="8"/>
      <c r="H49" s="8"/>
      <c r="I49" s="8"/>
      <c r="J49" s="8"/>
      <c r="K49" s="8">
        <v>367</v>
      </c>
      <c r="L49" s="8">
        <v>229</v>
      </c>
      <c r="M49" s="11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s="5" customFormat="1">
      <c r="A50" s="19" t="s">
        <v>391</v>
      </c>
      <c r="B50" s="36" t="s">
        <v>96</v>
      </c>
      <c r="C50" s="37"/>
      <c r="D50" s="11"/>
      <c r="E50" s="8">
        <v>105</v>
      </c>
      <c r="F50" s="8">
        <v>0</v>
      </c>
      <c r="G50" s="8"/>
      <c r="H50" s="8"/>
      <c r="I50" s="8"/>
      <c r="J50" s="8"/>
      <c r="K50" s="8">
        <v>626</v>
      </c>
      <c r="L50" s="8">
        <v>1229</v>
      </c>
      <c r="M50" s="11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s="5" customFormat="1">
      <c r="A51" s="19" t="s">
        <v>392</v>
      </c>
      <c r="B51" s="17" t="s">
        <v>97</v>
      </c>
      <c r="C51" s="37"/>
      <c r="D51" s="11"/>
      <c r="E51" s="8">
        <v>59</v>
      </c>
      <c r="F51" s="8">
        <v>0</v>
      </c>
      <c r="G51" s="8"/>
      <c r="H51" s="8"/>
      <c r="I51" s="8"/>
      <c r="J51" s="8"/>
      <c r="K51" s="8">
        <v>428</v>
      </c>
      <c r="L51" s="8">
        <v>524</v>
      </c>
      <c r="M51" s="11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s="5" customFormat="1">
      <c r="A52" s="19" t="s">
        <v>393</v>
      </c>
      <c r="B52" s="36" t="s">
        <v>98</v>
      </c>
      <c r="C52" s="37"/>
      <c r="D52" s="11"/>
      <c r="E52" s="8">
        <v>128</v>
      </c>
      <c r="F52" s="8">
        <v>0</v>
      </c>
      <c r="G52" s="8"/>
      <c r="H52" s="8"/>
      <c r="I52" s="8"/>
      <c r="J52" s="8"/>
      <c r="K52" s="8">
        <v>191</v>
      </c>
      <c r="L52" s="8">
        <v>371</v>
      </c>
      <c r="M52" s="11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s="5" customFormat="1">
      <c r="A53" s="19" t="s">
        <v>394</v>
      </c>
      <c r="B53" s="36" t="s">
        <v>99</v>
      </c>
      <c r="C53" s="37"/>
      <c r="D53" s="15"/>
      <c r="E53" s="8">
        <v>543</v>
      </c>
      <c r="F53" s="8">
        <v>188</v>
      </c>
      <c r="G53" s="8"/>
      <c r="H53" s="8"/>
      <c r="I53" s="8"/>
      <c r="J53" s="8"/>
      <c r="K53" s="8">
        <v>1588</v>
      </c>
      <c r="L53" s="8">
        <v>3995</v>
      </c>
      <c r="M53" s="11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s="5" customFormat="1">
      <c r="A54" s="19" t="s">
        <v>395</v>
      </c>
      <c r="B54" s="36" t="s">
        <v>100</v>
      </c>
      <c r="C54" s="37"/>
      <c r="D54" s="11"/>
      <c r="E54" s="8">
        <v>351</v>
      </c>
      <c r="F54" s="8">
        <v>0</v>
      </c>
      <c r="G54" s="8"/>
      <c r="H54" s="8"/>
      <c r="I54" s="8"/>
      <c r="J54" s="8"/>
      <c r="K54" s="8">
        <v>290</v>
      </c>
      <c r="L54" s="8">
        <v>1727</v>
      </c>
      <c r="M54" s="11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s="5" customFormat="1">
      <c r="A55" s="19" t="s">
        <v>396</v>
      </c>
      <c r="B55" s="36" t="s">
        <v>481</v>
      </c>
      <c r="C55" s="37"/>
      <c r="D55" s="11"/>
      <c r="E55" s="8">
        <v>89</v>
      </c>
      <c r="F55" s="8">
        <v>134</v>
      </c>
      <c r="G55" s="8"/>
      <c r="H55" s="8"/>
      <c r="I55" s="8"/>
      <c r="J55" s="8"/>
      <c r="K55" s="8">
        <v>102</v>
      </c>
      <c r="L55" s="8">
        <v>185</v>
      </c>
      <c r="M55" s="11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s="5" customFormat="1">
      <c r="A56" s="18">
        <v>4</v>
      </c>
      <c r="B56" s="12" t="s">
        <v>102</v>
      </c>
      <c r="C56" s="37"/>
      <c r="D56" s="6"/>
      <c r="E56" s="14">
        <f>SUM(E57:E61)</f>
        <v>1436</v>
      </c>
      <c r="F56" s="14">
        <f>SUM(F57:F61)</f>
        <v>381</v>
      </c>
      <c r="G56" s="14"/>
      <c r="H56" s="14"/>
      <c r="I56" s="14"/>
      <c r="J56" s="14"/>
      <c r="K56" s="14">
        <f t="shared" ref="K56:L56" si="3">SUM(K57:K61)</f>
        <v>9860</v>
      </c>
      <c r="L56" s="14">
        <f t="shared" si="3"/>
        <v>2270</v>
      </c>
      <c r="M56" s="11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s="5" customFormat="1">
      <c r="A57" s="19" t="s">
        <v>397</v>
      </c>
      <c r="B57" s="36" t="s">
        <v>103</v>
      </c>
      <c r="C57" s="37"/>
      <c r="D57" s="11"/>
      <c r="E57" s="8">
        <v>138</v>
      </c>
      <c r="F57" s="8">
        <v>0</v>
      </c>
      <c r="G57" s="8"/>
      <c r="H57" s="8"/>
      <c r="I57" s="8"/>
      <c r="J57" s="8"/>
      <c r="K57" s="8">
        <v>661</v>
      </c>
      <c r="L57" s="8">
        <v>80</v>
      </c>
      <c r="M57" s="11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s="5" customFormat="1">
      <c r="A58" s="19" t="s">
        <v>398</v>
      </c>
      <c r="B58" s="36" t="s">
        <v>104</v>
      </c>
      <c r="C58" s="37"/>
      <c r="D58" s="11"/>
      <c r="E58" s="8">
        <v>248</v>
      </c>
      <c r="F58" s="8">
        <v>0</v>
      </c>
      <c r="G58" s="8"/>
      <c r="H58" s="8"/>
      <c r="I58" s="8"/>
      <c r="J58" s="8"/>
      <c r="K58" s="8">
        <v>5414</v>
      </c>
      <c r="L58" s="8">
        <v>505</v>
      </c>
      <c r="M58" s="11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s="5" customFormat="1">
      <c r="A59" s="19" t="s">
        <v>399</v>
      </c>
      <c r="B59" s="36" t="s">
        <v>105</v>
      </c>
      <c r="C59" s="37"/>
      <c r="D59" s="11"/>
      <c r="E59" s="8">
        <v>68</v>
      </c>
      <c r="F59" s="8">
        <v>81</v>
      </c>
      <c r="G59" s="8"/>
      <c r="H59" s="8"/>
      <c r="I59" s="8"/>
      <c r="J59" s="8"/>
      <c r="K59" s="8">
        <v>887</v>
      </c>
      <c r="L59" s="8">
        <v>68</v>
      </c>
      <c r="M59" s="11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s="5" customFormat="1">
      <c r="A60" s="19" t="s">
        <v>400</v>
      </c>
      <c r="B60" s="36" t="s">
        <v>106</v>
      </c>
      <c r="C60" s="37"/>
      <c r="D60" s="11"/>
      <c r="E60" s="8">
        <v>641</v>
      </c>
      <c r="F60" s="8">
        <v>136</v>
      </c>
      <c r="G60" s="8"/>
      <c r="H60" s="8"/>
      <c r="I60" s="8"/>
      <c r="J60" s="8"/>
      <c r="K60" s="8">
        <v>2095</v>
      </c>
      <c r="L60" s="8">
        <v>1390</v>
      </c>
      <c r="M60" s="11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s="5" customFormat="1">
      <c r="A61" s="19" t="s">
        <v>401</v>
      </c>
      <c r="B61" s="36" t="s">
        <v>107</v>
      </c>
      <c r="C61" s="37"/>
      <c r="D61" s="11"/>
      <c r="E61" s="8">
        <v>341</v>
      </c>
      <c r="F61" s="8">
        <v>164</v>
      </c>
      <c r="G61" s="8"/>
      <c r="H61" s="8"/>
      <c r="I61" s="8"/>
      <c r="J61" s="8"/>
      <c r="K61" s="8">
        <v>803</v>
      </c>
      <c r="L61" s="8">
        <v>227</v>
      </c>
      <c r="M61" s="11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s="5" customFormat="1">
      <c r="A62" s="18">
        <v>5</v>
      </c>
      <c r="B62" s="12" t="s">
        <v>109</v>
      </c>
      <c r="C62" s="37"/>
      <c r="D62" s="6"/>
      <c r="E62" s="14">
        <f>SUM(E63:E72)</f>
        <v>3644</v>
      </c>
      <c r="F62" s="14">
        <f>SUM(F63:F72)</f>
        <v>735</v>
      </c>
      <c r="G62" s="14"/>
      <c r="H62" s="14"/>
      <c r="I62" s="14"/>
      <c r="J62" s="14"/>
      <c r="K62" s="14">
        <f t="shared" ref="K62:L62" si="4">SUM(K63:K72)</f>
        <v>17214</v>
      </c>
      <c r="L62" s="14">
        <f t="shared" si="4"/>
        <v>13446</v>
      </c>
      <c r="M62" s="11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s="5" customFormat="1">
      <c r="A63" s="19" t="s">
        <v>403</v>
      </c>
      <c r="B63" s="36" t="s">
        <v>110</v>
      </c>
      <c r="C63" s="37"/>
      <c r="D63" s="11"/>
      <c r="E63" s="8">
        <v>29</v>
      </c>
      <c r="F63" s="8">
        <v>0</v>
      </c>
      <c r="G63" s="8"/>
      <c r="H63" s="8"/>
      <c r="I63" s="8"/>
      <c r="J63" s="8"/>
      <c r="K63" s="8">
        <v>278</v>
      </c>
      <c r="L63" s="8">
        <v>159</v>
      </c>
      <c r="M63" s="11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s="5" customFormat="1">
      <c r="A64" s="19" t="s">
        <v>404</v>
      </c>
      <c r="B64" s="36" t="s">
        <v>111</v>
      </c>
      <c r="C64" s="37"/>
      <c r="D64" s="11"/>
      <c r="E64" s="8">
        <v>336</v>
      </c>
      <c r="F64" s="8">
        <v>0</v>
      </c>
      <c r="G64" s="8"/>
      <c r="H64" s="8"/>
      <c r="I64" s="8"/>
      <c r="J64" s="8"/>
      <c r="K64" s="8">
        <v>1114</v>
      </c>
      <c r="L64" s="8">
        <v>1531</v>
      </c>
      <c r="M64" s="11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s="5" customFormat="1">
      <c r="A65" s="19" t="s">
        <v>405</v>
      </c>
      <c r="B65" s="36" t="s">
        <v>112</v>
      </c>
      <c r="C65" s="37"/>
      <c r="D65" s="11"/>
      <c r="E65" s="8">
        <v>624</v>
      </c>
      <c r="F65" s="8">
        <v>0</v>
      </c>
      <c r="G65" s="8"/>
      <c r="H65" s="8"/>
      <c r="I65" s="8"/>
      <c r="J65" s="8"/>
      <c r="K65" s="8">
        <v>2450</v>
      </c>
      <c r="L65" s="8">
        <v>1721</v>
      </c>
      <c r="M65" s="11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s="5" customFormat="1">
      <c r="A66" s="19" t="s">
        <v>406</v>
      </c>
      <c r="B66" s="36" t="s">
        <v>113</v>
      </c>
      <c r="C66" s="37"/>
      <c r="D66" s="11"/>
      <c r="E66" s="8">
        <v>344</v>
      </c>
      <c r="F66" s="8">
        <v>0</v>
      </c>
      <c r="G66" s="8"/>
      <c r="H66" s="8"/>
      <c r="I66" s="8"/>
      <c r="J66" s="8"/>
      <c r="K66" s="8">
        <v>777</v>
      </c>
      <c r="L66" s="8">
        <v>442</v>
      </c>
      <c r="M66" s="11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s="5" customFormat="1">
      <c r="A67" s="19" t="s">
        <v>407</v>
      </c>
      <c r="B67" s="36" t="s">
        <v>114</v>
      </c>
      <c r="C67" s="37"/>
      <c r="D67" s="11"/>
      <c r="E67" s="8">
        <v>598</v>
      </c>
      <c r="F67" s="8">
        <v>510</v>
      </c>
      <c r="G67" s="8"/>
      <c r="H67" s="8"/>
      <c r="I67" s="8"/>
      <c r="J67" s="8"/>
      <c r="K67" s="8">
        <v>1963</v>
      </c>
      <c r="L67" s="8">
        <v>1082</v>
      </c>
      <c r="M67" s="11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s="5" customFormat="1">
      <c r="A68" s="19" t="s">
        <v>408</v>
      </c>
      <c r="B68" s="36" t="s">
        <v>115</v>
      </c>
      <c r="C68" s="37"/>
      <c r="D68" s="11"/>
      <c r="E68" s="8">
        <v>578</v>
      </c>
      <c r="F68" s="8">
        <v>0</v>
      </c>
      <c r="G68" s="8"/>
      <c r="H68" s="8"/>
      <c r="I68" s="8"/>
      <c r="J68" s="8"/>
      <c r="K68" s="8">
        <v>1585</v>
      </c>
      <c r="L68" s="8">
        <v>5161</v>
      </c>
      <c r="M68" s="11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s="5" customFormat="1">
      <c r="A69" s="19" t="s">
        <v>409</v>
      </c>
      <c r="B69" s="36" t="s">
        <v>116</v>
      </c>
      <c r="C69" s="37"/>
      <c r="D69" s="11"/>
      <c r="E69" s="8">
        <v>714</v>
      </c>
      <c r="F69" s="8">
        <v>0</v>
      </c>
      <c r="G69" s="8"/>
      <c r="H69" s="8"/>
      <c r="I69" s="8"/>
      <c r="J69" s="8"/>
      <c r="K69" s="8">
        <v>3826</v>
      </c>
      <c r="L69" s="8">
        <v>1589</v>
      </c>
      <c r="M69" s="11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s="5" customFormat="1">
      <c r="A70" s="19" t="s">
        <v>410</v>
      </c>
      <c r="B70" s="36" t="s">
        <v>117</v>
      </c>
      <c r="C70" s="37"/>
      <c r="D70" s="11"/>
      <c r="E70" s="8">
        <v>293</v>
      </c>
      <c r="F70" s="8">
        <v>0</v>
      </c>
      <c r="G70" s="8"/>
      <c r="H70" s="8"/>
      <c r="I70" s="8"/>
      <c r="J70" s="8"/>
      <c r="K70" s="8">
        <v>4112</v>
      </c>
      <c r="L70" s="8">
        <v>1414</v>
      </c>
      <c r="M70" s="11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s="5" customFormat="1">
      <c r="A71" s="19" t="s">
        <v>411</v>
      </c>
      <c r="B71" s="36" t="s">
        <v>480</v>
      </c>
      <c r="C71" s="37"/>
      <c r="D71" s="11"/>
      <c r="E71" s="8">
        <v>79</v>
      </c>
      <c r="F71" s="8">
        <v>225</v>
      </c>
      <c r="G71" s="8"/>
      <c r="H71" s="8"/>
      <c r="I71" s="8"/>
      <c r="J71" s="8"/>
      <c r="K71" s="8">
        <v>721</v>
      </c>
      <c r="L71" s="8">
        <v>156</v>
      </c>
      <c r="M71" s="11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s="5" customFormat="1">
      <c r="A72" s="19" t="s">
        <v>412</v>
      </c>
      <c r="B72" s="36" t="s">
        <v>402</v>
      </c>
      <c r="C72" s="37"/>
      <c r="D72" s="11"/>
      <c r="E72" s="8">
        <v>49</v>
      </c>
      <c r="F72" s="8">
        <v>0</v>
      </c>
      <c r="G72" s="8"/>
      <c r="H72" s="8"/>
      <c r="I72" s="8"/>
      <c r="J72" s="8"/>
      <c r="K72" s="8">
        <v>388</v>
      </c>
      <c r="L72" s="8">
        <v>191</v>
      </c>
      <c r="M72" s="11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s="5" customFormat="1">
      <c r="A73" s="18">
        <v>6</v>
      </c>
      <c r="B73" s="12" t="s">
        <v>119</v>
      </c>
      <c r="C73" s="37"/>
      <c r="D73" s="37"/>
      <c r="E73" s="14">
        <f>SUM(E74:E82)</f>
        <v>1107</v>
      </c>
      <c r="F73" s="14">
        <f>SUM(F74:F82)</f>
        <v>0</v>
      </c>
      <c r="G73" s="14"/>
      <c r="H73" s="14"/>
      <c r="I73" s="14"/>
      <c r="J73" s="14"/>
      <c r="K73" s="14">
        <f t="shared" ref="K73:L73" si="5">SUM(K74:K82)</f>
        <v>2264</v>
      </c>
      <c r="L73" s="14">
        <f t="shared" si="5"/>
        <v>2262</v>
      </c>
      <c r="M73" s="11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s="5" customFormat="1">
      <c r="A74" s="19" t="s">
        <v>446</v>
      </c>
      <c r="B74" s="36" t="s">
        <v>120</v>
      </c>
      <c r="C74" s="37"/>
      <c r="D74" s="37"/>
      <c r="E74" s="8">
        <v>473</v>
      </c>
      <c r="F74" s="8">
        <v>0</v>
      </c>
      <c r="G74" s="8"/>
      <c r="H74" s="8"/>
      <c r="I74" s="8"/>
      <c r="J74" s="8"/>
      <c r="K74" s="8">
        <v>528</v>
      </c>
      <c r="L74" s="8">
        <v>580</v>
      </c>
      <c r="M74" s="11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s="5" customFormat="1">
      <c r="A75" s="19" t="s">
        <v>447</v>
      </c>
      <c r="B75" s="36" t="s">
        <v>121</v>
      </c>
      <c r="C75" s="37"/>
      <c r="D75" s="37"/>
      <c r="E75" s="8">
        <v>50</v>
      </c>
      <c r="F75" s="8">
        <v>0</v>
      </c>
      <c r="G75" s="8"/>
      <c r="H75" s="8"/>
      <c r="I75" s="8"/>
      <c r="J75" s="8"/>
      <c r="K75" s="8">
        <v>134</v>
      </c>
      <c r="L75" s="8">
        <v>157</v>
      </c>
      <c r="M75" s="11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s="5" customFormat="1">
      <c r="A76" s="19" t="s">
        <v>122</v>
      </c>
      <c r="B76" s="36" t="s">
        <v>123</v>
      </c>
      <c r="C76" s="37"/>
      <c r="D76" s="37"/>
      <c r="E76" s="8">
        <v>35</v>
      </c>
      <c r="F76" s="20">
        <v>0</v>
      </c>
      <c r="G76" s="8"/>
      <c r="H76" s="8"/>
      <c r="I76" s="8"/>
      <c r="J76" s="8"/>
      <c r="K76" s="8">
        <v>67</v>
      </c>
      <c r="L76" s="8">
        <v>75</v>
      </c>
      <c r="M76" s="11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s="5" customFormat="1">
      <c r="A77" s="19" t="s">
        <v>448</v>
      </c>
      <c r="B77" s="36" t="s">
        <v>124</v>
      </c>
      <c r="C77" s="37"/>
      <c r="D77" s="37"/>
      <c r="E77" s="8">
        <v>63</v>
      </c>
      <c r="F77" s="8">
        <v>0</v>
      </c>
      <c r="G77" s="8"/>
      <c r="H77" s="8"/>
      <c r="I77" s="8"/>
      <c r="J77" s="8"/>
      <c r="K77" s="8">
        <v>256</v>
      </c>
      <c r="L77" s="8">
        <v>323</v>
      </c>
      <c r="M77" s="11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s="5" customFormat="1">
      <c r="A78" s="19" t="s">
        <v>449</v>
      </c>
      <c r="B78" s="36" t="s">
        <v>125</v>
      </c>
      <c r="C78" s="37"/>
      <c r="D78" s="37"/>
      <c r="E78" s="8">
        <v>61</v>
      </c>
      <c r="F78" s="8">
        <v>0</v>
      </c>
      <c r="G78" s="8"/>
      <c r="H78" s="8"/>
      <c r="I78" s="8"/>
      <c r="J78" s="8"/>
      <c r="K78" s="8">
        <v>119</v>
      </c>
      <c r="L78" s="8">
        <v>149</v>
      </c>
      <c r="M78" s="11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s="5" customFormat="1">
      <c r="A79" s="19" t="s">
        <v>450</v>
      </c>
      <c r="B79" s="36" t="s">
        <v>126</v>
      </c>
      <c r="C79" s="37"/>
      <c r="D79" s="37"/>
      <c r="E79" s="8">
        <v>88</v>
      </c>
      <c r="F79" s="8">
        <v>0</v>
      </c>
      <c r="G79" s="8"/>
      <c r="H79" s="8"/>
      <c r="I79" s="8"/>
      <c r="J79" s="8"/>
      <c r="K79" s="8">
        <v>207</v>
      </c>
      <c r="L79" s="8">
        <v>84</v>
      </c>
      <c r="M79" s="11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s="5" customFormat="1">
      <c r="A80" s="19" t="s">
        <v>451</v>
      </c>
      <c r="B80" s="36" t="s">
        <v>127</v>
      </c>
      <c r="C80" s="37"/>
      <c r="D80" s="37"/>
      <c r="E80" s="8">
        <v>121</v>
      </c>
      <c r="F80" s="8">
        <v>0</v>
      </c>
      <c r="G80" s="8"/>
      <c r="H80" s="8"/>
      <c r="I80" s="8"/>
      <c r="J80" s="8"/>
      <c r="K80" s="8">
        <v>285</v>
      </c>
      <c r="L80" s="8">
        <v>440</v>
      </c>
      <c r="M80" s="11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s="5" customFormat="1">
      <c r="A81" s="19" t="s">
        <v>452</v>
      </c>
      <c r="B81" s="36" t="s">
        <v>128</v>
      </c>
      <c r="C81" s="37"/>
      <c r="D81" s="37"/>
      <c r="E81" s="8">
        <v>172</v>
      </c>
      <c r="F81" s="8">
        <v>0</v>
      </c>
      <c r="G81" s="8"/>
      <c r="H81" s="8"/>
      <c r="I81" s="8"/>
      <c r="J81" s="8"/>
      <c r="K81" s="8">
        <v>499</v>
      </c>
      <c r="L81" s="8">
        <v>313</v>
      </c>
      <c r="M81" s="11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s="5" customFormat="1">
      <c r="A82" s="19" t="s">
        <v>129</v>
      </c>
      <c r="B82" s="36" t="s">
        <v>130</v>
      </c>
      <c r="C82" s="37"/>
      <c r="D82" s="37"/>
      <c r="E82" s="8">
        <v>44</v>
      </c>
      <c r="F82" s="8">
        <v>0</v>
      </c>
      <c r="G82" s="8"/>
      <c r="H82" s="8"/>
      <c r="I82" s="8"/>
      <c r="J82" s="8"/>
      <c r="K82" s="8">
        <v>169</v>
      </c>
      <c r="L82" s="8">
        <v>141</v>
      </c>
      <c r="M82" s="11"/>
      <c r="N82" s="2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s="5" customFormat="1">
      <c r="A83" s="18">
        <v>7</v>
      </c>
      <c r="B83" s="12" t="s">
        <v>131</v>
      </c>
      <c r="C83" s="37"/>
      <c r="D83" s="37"/>
      <c r="E83" s="14">
        <f>SUM(E84:E89)</f>
        <v>1206</v>
      </c>
      <c r="F83" s="14">
        <f>SUM(F84:F89)</f>
        <v>0</v>
      </c>
      <c r="G83" s="14"/>
      <c r="H83" s="14"/>
      <c r="I83" s="14"/>
      <c r="J83" s="14"/>
      <c r="K83" s="14">
        <f>SUM(K84:K89)</f>
        <v>4911</v>
      </c>
      <c r="L83" s="14">
        <f>SUM(L84:L89)</f>
        <v>2800</v>
      </c>
      <c r="M83" s="11"/>
      <c r="N83" s="2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s="5" customFormat="1">
      <c r="A84" s="19" t="s">
        <v>453</v>
      </c>
      <c r="B84" s="36" t="s">
        <v>132</v>
      </c>
      <c r="C84" s="37"/>
      <c r="D84" s="37"/>
      <c r="E84" s="8">
        <v>75</v>
      </c>
      <c r="F84" s="8">
        <v>0</v>
      </c>
      <c r="G84" s="8"/>
      <c r="H84" s="8"/>
      <c r="I84" s="8"/>
      <c r="J84" s="8"/>
      <c r="K84" s="8">
        <v>0</v>
      </c>
      <c r="L84" s="8">
        <v>219</v>
      </c>
      <c r="M84" s="11"/>
      <c r="N84" s="2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s="5" customFormat="1">
      <c r="A85" s="19" t="s">
        <v>454</v>
      </c>
      <c r="B85" s="36" t="s">
        <v>133</v>
      </c>
      <c r="C85" s="37"/>
      <c r="D85" s="37"/>
      <c r="E85" s="8">
        <v>12</v>
      </c>
      <c r="F85" s="8">
        <v>0</v>
      </c>
      <c r="G85" s="8"/>
      <c r="H85" s="8"/>
      <c r="I85" s="8"/>
      <c r="J85" s="8"/>
      <c r="K85" s="8">
        <v>40</v>
      </c>
      <c r="L85" s="8">
        <v>40</v>
      </c>
      <c r="M85" s="11"/>
      <c r="N85" s="2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s="5" customFormat="1">
      <c r="A86" s="19" t="s">
        <v>455</v>
      </c>
      <c r="B86" s="36" t="s">
        <v>134</v>
      </c>
      <c r="C86" s="37"/>
      <c r="D86" s="37"/>
      <c r="E86" s="8">
        <v>34</v>
      </c>
      <c r="F86" s="8">
        <v>0</v>
      </c>
      <c r="G86" s="8"/>
      <c r="H86" s="8"/>
      <c r="I86" s="8"/>
      <c r="J86" s="8"/>
      <c r="K86" s="8">
        <v>242</v>
      </c>
      <c r="L86" s="8">
        <v>136</v>
      </c>
      <c r="M86" s="11"/>
      <c r="N86" s="2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s="5" customFormat="1">
      <c r="A87" s="19" t="s">
        <v>456</v>
      </c>
      <c r="B87" s="36" t="s">
        <v>135</v>
      </c>
      <c r="C87" s="37"/>
      <c r="D87" s="37"/>
      <c r="E87" s="8">
        <v>517</v>
      </c>
      <c r="F87" s="8">
        <v>0</v>
      </c>
      <c r="G87" s="8"/>
      <c r="H87" s="8"/>
      <c r="I87" s="8"/>
      <c r="J87" s="8"/>
      <c r="K87" s="8">
        <v>109</v>
      </c>
      <c r="L87" s="8">
        <v>788</v>
      </c>
      <c r="M87" s="11"/>
      <c r="N87" s="2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s="5" customFormat="1">
      <c r="A88" s="19" t="s">
        <v>457</v>
      </c>
      <c r="B88" s="36" t="s">
        <v>136</v>
      </c>
      <c r="C88" s="37"/>
      <c r="D88" s="37"/>
      <c r="E88" s="8">
        <v>309</v>
      </c>
      <c r="F88" s="8">
        <v>0</v>
      </c>
      <c r="G88" s="8"/>
      <c r="H88" s="8"/>
      <c r="I88" s="8"/>
      <c r="J88" s="8"/>
      <c r="K88" s="8">
        <v>3691</v>
      </c>
      <c r="L88" s="8">
        <v>1072</v>
      </c>
      <c r="M88" s="11"/>
      <c r="N88" s="2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s="5" customFormat="1">
      <c r="A89" s="33" t="s">
        <v>470</v>
      </c>
      <c r="B89" s="40" t="s">
        <v>471</v>
      </c>
      <c r="C89" s="37"/>
      <c r="D89" s="37"/>
      <c r="E89" s="8">
        <v>259</v>
      </c>
      <c r="F89" s="8">
        <v>0</v>
      </c>
      <c r="G89" s="8"/>
      <c r="H89" s="8"/>
      <c r="I89" s="8"/>
      <c r="J89" s="8"/>
      <c r="K89" s="8">
        <v>829</v>
      </c>
      <c r="L89" s="8">
        <v>545</v>
      </c>
      <c r="M89" s="11"/>
      <c r="N89" s="21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s="5" customFormat="1">
      <c r="A90" s="18">
        <v>8</v>
      </c>
      <c r="B90" s="6" t="s">
        <v>137</v>
      </c>
      <c r="C90" s="37"/>
      <c r="D90" s="37"/>
      <c r="E90" s="14">
        <f>SUM(E91:E94)</f>
        <v>135</v>
      </c>
      <c r="F90" s="14">
        <f>SUM(F91:F94)</f>
        <v>0</v>
      </c>
      <c r="G90" s="14"/>
      <c r="H90" s="14"/>
      <c r="I90" s="14"/>
      <c r="J90" s="14"/>
      <c r="K90" s="14">
        <f t="shared" ref="K90:L90" si="6">SUM(K91:K94)</f>
        <v>993</v>
      </c>
      <c r="L90" s="14">
        <f t="shared" si="6"/>
        <v>1515</v>
      </c>
      <c r="M90" s="11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s="5" customFormat="1">
      <c r="A91" s="19" t="s">
        <v>348</v>
      </c>
      <c r="B91" s="36" t="s">
        <v>139</v>
      </c>
      <c r="C91" s="37"/>
      <c r="D91" s="37"/>
      <c r="E91" s="8">
        <v>30</v>
      </c>
      <c r="F91" s="8">
        <v>0</v>
      </c>
      <c r="G91" s="8"/>
      <c r="H91" s="8"/>
      <c r="I91" s="8"/>
      <c r="J91" s="8"/>
      <c r="K91" s="8">
        <v>176</v>
      </c>
      <c r="L91" s="8">
        <v>62</v>
      </c>
      <c r="M91" s="11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s="5" customFormat="1">
      <c r="A92" s="19" t="s">
        <v>349</v>
      </c>
      <c r="B92" s="36" t="s">
        <v>140</v>
      </c>
      <c r="C92" s="37"/>
      <c r="D92" s="37"/>
      <c r="E92" s="8">
        <v>63</v>
      </c>
      <c r="F92" s="8">
        <v>0</v>
      </c>
      <c r="G92" s="8"/>
      <c r="H92" s="8"/>
      <c r="I92" s="8"/>
      <c r="J92" s="8"/>
      <c r="K92" s="8">
        <v>188</v>
      </c>
      <c r="L92" s="8">
        <v>219</v>
      </c>
      <c r="M92" s="11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s="5" customFormat="1">
      <c r="A93" s="19" t="s">
        <v>350</v>
      </c>
      <c r="B93" s="36" t="s">
        <v>141</v>
      </c>
      <c r="C93" s="37"/>
      <c r="D93" s="37"/>
      <c r="E93" s="8">
        <v>0</v>
      </c>
      <c r="F93" s="8">
        <v>0</v>
      </c>
      <c r="G93" s="8"/>
      <c r="H93" s="8"/>
      <c r="I93" s="8"/>
      <c r="J93" s="8"/>
      <c r="K93" s="8">
        <v>35</v>
      </c>
      <c r="L93" s="8">
        <v>115</v>
      </c>
      <c r="M93" s="11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s="5" customFormat="1">
      <c r="A94" s="19" t="s">
        <v>351</v>
      </c>
      <c r="B94" s="36" t="s">
        <v>142</v>
      </c>
      <c r="C94" s="37"/>
      <c r="D94" s="37"/>
      <c r="E94" s="8">
        <v>42</v>
      </c>
      <c r="F94" s="8">
        <v>0</v>
      </c>
      <c r="G94" s="8"/>
      <c r="H94" s="8"/>
      <c r="I94" s="8"/>
      <c r="J94" s="8"/>
      <c r="K94" s="8">
        <v>594</v>
      </c>
      <c r="L94" s="8">
        <v>1119</v>
      </c>
      <c r="M94" s="11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s="5" customFormat="1">
      <c r="A95" s="18" t="s">
        <v>458</v>
      </c>
      <c r="B95" s="6" t="s">
        <v>143</v>
      </c>
      <c r="C95" s="37"/>
      <c r="D95" s="37"/>
      <c r="E95" s="14">
        <f>SUM(E96:E105)</f>
        <v>4241</v>
      </c>
      <c r="F95" s="14">
        <f>SUM(F96:F105)</f>
        <v>2357</v>
      </c>
      <c r="G95" s="14"/>
      <c r="H95" s="14"/>
      <c r="I95" s="14"/>
      <c r="J95" s="14"/>
      <c r="K95" s="14">
        <f>SUM(K96:K105)</f>
        <v>9850</v>
      </c>
      <c r="L95" s="14">
        <f>SUM(L96:L105)</f>
        <v>9677</v>
      </c>
      <c r="M95" s="11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s="5" customFormat="1">
      <c r="A96" s="19" t="s">
        <v>459</v>
      </c>
      <c r="B96" s="36" t="s">
        <v>413</v>
      </c>
      <c r="C96" s="37"/>
      <c r="D96" s="37"/>
      <c r="E96" s="8">
        <v>433</v>
      </c>
      <c r="F96" s="8">
        <v>0</v>
      </c>
      <c r="G96" s="8"/>
      <c r="H96" s="8"/>
      <c r="I96" s="8"/>
      <c r="J96" s="8"/>
      <c r="K96" s="8">
        <v>195</v>
      </c>
      <c r="L96" s="8">
        <v>390</v>
      </c>
      <c r="M96" s="11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s="5" customFormat="1">
      <c r="A97" s="19" t="s">
        <v>460</v>
      </c>
      <c r="B97" s="36" t="s">
        <v>144</v>
      </c>
      <c r="C97" s="37"/>
      <c r="D97" s="37"/>
      <c r="E97" s="8">
        <v>338</v>
      </c>
      <c r="F97" s="8">
        <v>0</v>
      </c>
      <c r="G97" s="8"/>
      <c r="H97" s="8"/>
      <c r="I97" s="8"/>
      <c r="J97" s="8"/>
      <c r="K97" s="8">
        <v>448</v>
      </c>
      <c r="L97" s="8">
        <v>262</v>
      </c>
      <c r="M97" s="11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s="5" customFormat="1">
      <c r="A98" s="19" t="s">
        <v>461</v>
      </c>
      <c r="B98" s="36" t="s">
        <v>146</v>
      </c>
      <c r="C98" s="37"/>
      <c r="D98" s="37"/>
      <c r="E98" s="8">
        <v>46</v>
      </c>
      <c r="F98" s="8">
        <v>0</v>
      </c>
      <c r="G98" s="8"/>
      <c r="H98" s="8"/>
      <c r="I98" s="8"/>
      <c r="J98" s="8"/>
      <c r="K98" s="8">
        <v>80</v>
      </c>
      <c r="L98" s="8">
        <v>86</v>
      </c>
      <c r="M98" s="11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s="5" customFormat="1">
      <c r="A99" s="19" t="s">
        <v>145</v>
      </c>
      <c r="B99" s="36" t="s">
        <v>148</v>
      </c>
      <c r="C99" s="37"/>
      <c r="D99" s="37"/>
      <c r="E99" s="8">
        <v>264</v>
      </c>
      <c r="F99" s="8">
        <v>123</v>
      </c>
      <c r="G99" s="8"/>
      <c r="H99" s="8"/>
      <c r="I99" s="8"/>
      <c r="J99" s="8"/>
      <c r="K99" s="8">
        <v>695</v>
      </c>
      <c r="L99" s="8">
        <v>757</v>
      </c>
      <c r="M99" s="11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s="5" customFormat="1">
      <c r="A100" s="19" t="s">
        <v>147</v>
      </c>
      <c r="B100" s="36" t="s">
        <v>150</v>
      </c>
      <c r="C100" s="37"/>
      <c r="D100" s="37"/>
      <c r="E100" s="8">
        <v>45</v>
      </c>
      <c r="F100" s="8">
        <v>0</v>
      </c>
      <c r="G100" s="8"/>
      <c r="H100" s="8"/>
      <c r="I100" s="8"/>
      <c r="J100" s="8"/>
      <c r="K100" s="8">
        <v>292</v>
      </c>
      <c r="L100" s="8">
        <v>201</v>
      </c>
      <c r="M100" s="11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s="5" customFormat="1">
      <c r="A101" s="19" t="s">
        <v>149</v>
      </c>
      <c r="B101" s="36" t="s">
        <v>152</v>
      </c>
      <c r="C101" s="37"/>
      <c r="D101" s="37"/>
      <c r="E101" s="8">
        <v>170</v>
      </c>
      <c r="F101" s="8">
        <v>0</v>
      </c>
      <c r="G101" s="8"/>
      <c r="H101" s="8"/>
      <c r="I101" s="8"/>
      <c r="J101" s="8"/>
      <c r="K101" s="8">
        <v>2119</v>
      </c>
      <c r="L101" s="8">
        <v>384</v>
      </c>
      <c r="M101" s="11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s="5" customFormat="1">
      <c r="A102" s="19" t="s">
        <v>151</v>
      </c>
      <c r="B102" s="36" t="s">
        <v>154</v>
      </c>
      <c r="C102" s="37"/>
      <c r="D102" s="37"/>
      <c r="E102" s="8">
        <v>125</v>
      </c>
      <c r="F102" s="8">
        <v>63</v>
      </c>
      <c r="G102" s="8"/>
      <c r="H102" s="8"/>
      <c r="I102" s="8"/>
      <c r="J102" s="8"/>
      <c r="K102" s="8">
        <v>479</v>
      </c>
      <c r="L102" s="8">
        <v>380</v>
      </c>
      <c r="M102" s="11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s="5" customFormat="1">
      <c r="A103" s="19" t="s">
        <v>153</v>
      </c>
      <c r="B103" s="36" t="s">
        <v>156</v>
      </c>
      <c r="C103" s="37"/>
      <c r="D103" s="37"/>
      <c r="E103" s="8">
        <v>689</v>
      </c>
      <c r="F103" s="8">
        <v>0</v>
      </c>
      <c r="G103" s="8"/>
      <c r="H103" s="8"/>
      <c r="I103" s="8"/>
      <c r="J103" s="8"/>
      <c r="K103" s="8">
        <v>327</v>
      </c>
      <c r="L103" s="8">
        <v>1188</v>
      </c>
      <c r="M103" s="11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s="5" customFormat="1">
      <c r="A104" s="19" t="s">
        <v>155</v>
      </c>
      <c r="B104" s="36" t="s">
        <v>158</v>
      </c>
      <c r="C104" s="37"/>
      <c r="D104" s="37"/>
      <c r="E104" s="8">
        <v>159</v>
      </c>
      <c r="F104" s="8">
        <v>0</v>
      </c>
      <c r="G104" s="8"/>
      <c r="H104" s="8"/>
      <c r="I104" s="8"/>
      <c r="J104" s="8"/>
      <c r="K104" s="8">
        <v>830</v>
      </c>
      <c r="L104" s="8">
        <v>308</v>
      </c>
      <c r="M104" s="11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s="5" customFormat="1">
      <c r="A105" s="19" t="s">
        <v>157</v>
      </c>
      <c r="B105" s="36" t="s">
        <v>472</v>
      </c>
      <c r="C105" s="37"/>
      <c r="D105" s="37"/>
      <c r="E105" s="8">
        <v>1972</v>
      </c>
      <c r="F105" s="8">
        <v>2171</v>
      </c>
      <c r="G105" s="8"/>
      <c r="H105" s="8"/>
      <c r="I105" s="8"/>
      <c r="J105" s="8"/>
      <c r="K105" s="8">
        <v>4385</v>
      </c>
      <c r="L105" s="8">
        <v>5721</v>
      </c>
      <c r="M105" s="11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s="5" customFormat="1">
      <c r="A106" s="22" t="s">
        <v>462</v>
      </c>
      <c r="B106" s="12" t="s">
        <v>159</v>
      </c>
      <c r="C106" s="37"/>
      <c r="D106" s="37"/>
      <c r="E106" s="14">
        <f>SUM(E107:E115)</f>
        <v>1964</v>
      </c>
      <c r="F106" s="14">
        <f t="shared" ref="F106:L106" si="7">SUM(F107:F115)</f>
        <v>1388</v>
      </c>
      <c r="G106" s="14"/>
      <c r="H106" s="14"/>
      <c r="I106" s="14"/>
      <c r="J106" s="14"/>
      <c r="K106" s="14">
        <f t="shared" si="7"/>
        <v>6843</v>
      </c>
      <c r="L106" s="14">
        <f t="shared" si="7"/>
        <v>4225</v>
      </c>
      <c r="M106" s="11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s="5" customFormat="1">
      <c r="A107" s="7" t="s">
        <v>160</v>
      </c>
      <c r="B107" s="36" t="s">
        <v>161</v>
      </c>
      <c r="C107" s="37"/>
      <c r="D107" s="37"/>
      <c r="E107" s="8">
        <v>1179</v>
      </c>
      <c r="F107" s="8">
        <v>0</v>
      </c>
      <c r="G107" s="8"/>
      <c r="H107" s="8"/>
      <c r="I107" s="8"/>
      <c r="J107" s="8"/>
      <c r="K107" s="8">
        <v>1836</v>
      </c>
      <c r="L107" s="8">
        <v>1738</v>
      </c>
      <c r="M107" s="11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s="5" customFormat="1">
      <c r="A108" s="7" t="s">
        <v>162</v>
      </c>
      <c r="B108" s="36" t="s">
        <v>96</v>
      </c>
      <c r="C108" s="37"/>
      <c r="D108" s="37"/>
      <c r="E108" s="8">
        <v>106</v>
      </c>
      <c r="F108" s="8">
        <v>269</v>
      </c>
      <c r="G108" s="8"/>
      <c r="H108" s="8"/>
      <c r="I108" s="8"/>
      <c r="J108" s="8"/>
      <c r="K108" s="8">
        <v>645</v>
      </c>
      <c r="L108" s="8">
        <v>548</v>
      </c>
      <c r="M108" s="11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s="5" customFormat="1">
      <c r="A109" s="7" t="s">
        <v>163</v>
      </c>
      <c r="B109" s="36" t="s">
        <v>164</v>
      </c>
      <c r="C109" s="37"/>
      <c r="D109" s="37"/>
      <c r="E109" s="8">
        <v>129</v>
      </c>
      <c r="F109" s="8">
        <v>0</v>
      </c>
      <c r="G109" s="8"/>
      <c r="H109" s="8"/>
      <c r="I109" s="8"/>
      <c r="J109" s="8"/>
      <c r="K109" s="8">
        <v>739</v>
      </c>
      <c r="L109" s="8">
        <v>298</v>
      </c>
      <c r="M109" s="11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s="5" customFormat="1">
      <c r="A110" s="7" t="s">
        <v>165</v>
      </c>
      <c r="B110" s="36" t="s">
        <v>166</v>
      </c>
      <c r="C110" s="37"/>
      <c r="D110" s="37"/>
      <c r="E110" s="8">
        <v>65</v>
      </c>
      <c r="F110" s="8">
        <v>279</v>
      </c>
      <c r="G110" s="8"/>
      <c r="H110" s="8"/>
      <c r="I110" s="8"/>
      <c r="J110" s="8"/>
      <c r="K110" s="8">
        <v>545</v>
      </c>
      <c r="L110" s="8">
        <v>295</v>
      </c>
      <c r="M110" s="11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s="5" customFormat="1">
      <c r="A111" s="7" t="s">
        <v>167</v>
      </c>
      <c r="B111" s="36" t="s">
        <v>170</v>
      </c>
      <c r="C111" s="37"/>
      <c r="D111" s="37"/>
      <c r="E111" s="8">
        <v>28</v>
      </c>
      <c r="F111" s="8">
        <v>0</v>
      </c>
      <c r="G111" s="8"/>
      <c r="H111" s="8"/>
      <c r="I111" s="8"/>
      <c r="J111" s="8"/>
      <c r="K111" s="8">
        <v>115</v>
      </c>
      <c r="L111" s="8">
        <v>55</v>
      </c>
      <c r="M111" s="11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s="5" customFormat="1">
      <c r="A112" s="7" t="s">
        <v>169</v>
      </c>
      <c r="B112" s="36" t="s">
        <v>355</v>
      </c>
      <c r="C112" s="37"/>
      <c r="D112" s="37"/>
      <c r="E112" s="8">
        <v>145</v>
      </c>
      <c r="F112" s="8">
        <v>519</v>
      </c>
      <c r="G112" s="8"/>
      <c r="H112" s="8"/>
      <c r="I112" s="8"/>
      <c r="J112" s="8"/>
      <c r="K112" s="8">
        <v>702</v>
      </c>
      <c r="L112" s="8">
        <v>394</v>
      </c>
      <c r="M112" s="11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s="5" customFormat="1">
      <c r="A113" s="7" t="s">
        <v>359</v>
      </c>
      <c r="B113" s="36" t="s">
        <v>356</v>
      </c>
      <c r="C113" s="37"/>
      <c r="D113" s="37"/>
      <c r="E113" s="8">
        <v>185</v>
      </c>
      <c r="F113" s="8">
        <v>0</v>
      </c>
      <c r="G113" s="8"/>
      <c r="H113" s="8"/>
      <c r="I113" s="8"/>
      <c r="J113" s="8"/>
      <c r="K113" s="8">
        <v>1488</v>
      </c>
      <c r="L113" s="8">
        <v>200</v>
      </c>
      <c r="M113" s="11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s="5" customFormat="1">
      <c r="A114" s="7" t="s">
        <v>360</v>
      </c>
      <c r="B114" s="36" t="s">
        <v>357</v>
      </c>
      <c r="C114" s="37"/>
      <c r="D114" s="37"/>
      <c r="E114" s="8">
        <v>15</v>
      </c>
      <c r="F114" s="8">
        <v>0</v>
      </c>
      <c r="G114" s="8"/>
      <c r="H114" s="8"/>
      <c r="I114" s="8"/>
      <c r="J114" s="8"/>
      <c r="K114" s="8">
        <v>332</v>
      </c>
      <c r="L114" s="8">
        <v>280</v>
      </c>
      <c r="M114" s="11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s="5" customFormat="1">
      <c r="A115" s="7" t="s">
        <v>361</v>
      </c>
      <c r="B115" s="36" t="s">
        <v>358</v>
      </c>
      <c r="C115" s="37"/>
      <c r="D115" s="37"/>
      <c r="E115" s="8">
        <v>112</v>
      </c>
      <c r="F115" s="8">
        <v>321</v>
      </c>
      <c r="G115" s="8"/>
      <c r="H115" s="8"/>
      <c r="I115" s="8"/>
      <c r="J115" s="8"/>
      <c r="K115" s="8">
        <v>441</v>
      </c>
      <c r="L115" s="8">
        <v>417</v>
      </c>
      <c r="M115" s="11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s="5" customFormat="1">
      <c r="A116" s="22" t="s">
        <v>171</v>
      </c>
      <c r="B116" s="6" t="s">
        <v>172</v>
      </c>
      <c r="C116" s="37"/>
      <c r="D116" s="37"/>
      <c r="E116" s="14">
        <f>SUM(E117:E125)</f>
        <v>1164</v>
      </c>
      <c r="F116" s="14">
        <f>SUM(F117:F125)</f>
        <v>5818</v>
      </c>
      <c r="G116" s="14"/>
      <c r="H116" s="14"/>
      <c r="I116" s="14"/>
      <c r="J116" s="14"/>
      <c r="K116" s="14">
        <f>SUM(K117:K125)</f>
        <v>4499</v>
      </c>
      <c r="L116" s="14">
        <f>SUM(L117:L125)</f>
        <v>3779</v>
      </c>
      <c r="M116" s="11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s="5" customFormat="1">
      <c r="A117" s="7" t="s">
        <v>414</v>
      </c>
      <c r="B117" s="36" t="s">
        <v>173</v>
      </c>
      <c r="C117" s="37"/>
      <c r="D117" s="37"/>
      <c r="E117" s="8">
        <v>0</v>
      </c>
      <c r="F117" s="8">
        <v>0</v>
      </c>
      <c r="G117" s="8"/>
      <c r="H117" s="8"/>
      <c r="I117" s="8"/>
      <c r="J117" s="8"/>
      <c r="K117" s="8">
        <v>0</v>
      </c>
      <c r="L117" s="8">
        <v>0</v>
      </c>
      <c r="M117" s="11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s="5" customFormat="1">
      <c r="A118" s="7" t="s">
        <v>415</v>
      </c>
      <c r="B118" s="41" t="s">
        <v>468</v>
      </c>
      <c r="C118" s="37"/>
      <c r="D118" s="37"/>
      <c r="E118" s="8">
        <v>51</v>
      </c>
      <c r="F118" s="8">
        <v>129</v>
      </c>
      <c r="G118" s="8"/>
      <c r="H118" s="8"/>
      <c r="I118" s="8"/>
      <c r="J118" s="8"/>
      <c r="K118" s="8">
        <v>160</v>
      </c>
      <c r="L118" s="8">
        <v>237</v>
      </c>
      <c r="M118" s="11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s="5" customFormat="1">
      <c r="A119" s="7" t="s">
        <v>416</v>
      </c>
      <c r="B119" s="36" t="s">
        <v>174</v>
      </c>
      <c r="C119" s="37"/>
      <c r="D119" s="37"/>
      <c r="E119" s="8">
        <v>134</v>
      </c>
      <c r="F119" s="8">
        <v>237</v>
      </c>
      <c r="G119" s="8"/>
      <c r="H119" s="8"/>
      <c r="I119" s="8"/>
      <c r="J119" s="8"/>
      <c r="K119" s="8">
        <v>402</v>
      </c>
      <c r="L119" s="8">
        <v>231</v>
      </c>
      <c r="M119" s="11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s="5" customFormat="1">
      <c r="A120" s="7" t="s">
        <v>417</v>
      </c>
      <c r="B120" s="36" t="s">
        <v>175</v>
      </c>
      <c r="C120" s="37"/>
      <c r="D120" s="37"/>
      <c r="E120" s="8">
        <v>52</v>
      </c>
      <c r="F120" s="8">
        <v>118</v>
      </c>
      <c r="G120" s="8"/>
      <c r="H120" s="8"/>
      <c r="I120" s="8"/>
      <c r="J120" s="8"/>
      <c r="K120" s="8">
        <v>261</v>
      </c>
      <c r="L120" s="8">
        <v>564</v>
      </c>
      <c r="M120" s="11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s="5" customFormat="1">
      <c r="A121" s="7" t="s">
        <v>418</v>
      </c>
      <c r="B121" s="36" t="s">
        <v>176</v>
      </c>
      <c r="C121" s="37"/>
      <c r="D121" s="37"/>
      <c r="E121" s="8">
        <v>62</v>
      </c>
      <c r="F121" s="8">
        <v>261</v>
      </c>
      <c r="G121" s="8"/>
      <c r="H121" s="8"/>
      <c r="I121" s="8"/>
      <c r="J121" s="8"/>
      <c r="K121" s="8">
        <v>172</v>
      </c>
      <c r="L121" s="8">
        <v>253</v>
      </c>
      <c r="M121" s="11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s="5" customFormat="1">
      <c r="A122" s="7" t="s">
        <v>419</v>
      </c>
      <c r="B122" s="36" t="s">
        <v>177</v>
      </c>
      <c r="C122" s="37"/>
      <c r="D122" s="37"/>
      <c r="E122" s="8">
        <v>472</v>
      </c>
      <c r="F122" s="8">
        <v>4335</v>
      </c>
      <c r="G122" s="8"/>
      <c r="H122" s="8"/>
      <c r="I122" s="8"/>
      <c r="J122" s="8"/>
      <c r="K122" s="8">
        <v>2273</v>
      </c>
      <c r="L122" s="8">
        <v>1821</v>
      </c>
      <c r="M122" s="11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s="5" customFormat="1">
      <c r="A123" s="7" t="s">
        <v>420</v>
      </c>
      <c r="B123" s="36" t="s">
        <v>178</v>
      </c>
      <c r="C123" s="37"/>
      <c r="D123" s="37"/>
      <c r="E123" s="8">
        <v>27</v>
      </c>
      <c r="F123" s="8">
        <v>123</v>
      </c>
      <c r="G123" s="8"/>
      <c r="H123" s="8"/>
      <c r="I123" s="8"/>
      <c r="J123" s="8"/>
      <c r="K123" s="8">
        <v>226</v>
      </c>
      <c r="L123" s="8">
        <v>96</v>
      </c>
      <c r="M123" s="11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s="5" customFormat="1">
      <c r="A124" s="31" t="s">
        <v>465</v>
      </c>
      <c r="B124" s="40" t="s">
        <v>469</v>
      </c>
      <c r="C124" s="37"/>
      <c r="D124" s="37"/>
      <c r="E124" s="8">
        <v>170</v>
      </c>
      <c r="F124" s="8">
        <v>0</v>
      </c>
      <c r="G124" s="8"/>
      <c r="H124" s="8"/>
      <c r="I124" s="8"/>
      <c r="J124" s="8"/>
      <c r="K124" s="8">
        <v>83</v>
      </c>
      <c r="L124" s="8">
        <v>364</v>
      </c>
      <c r="M124" s="11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s="5" customFormat="1">
      <c r="A125" s="31" t="s">
        <v>465</v>
      </c>
      <c r="B125" s="40" t="s">
        <v>466</v>
      </c>
      <c r="C125" s="37"/>
      <c r="D125" s="37"/>
      <c r="E125" s="8">
        <v>196</v>
      </c>
      <c r="F125" s="8">
        <v>615</v>
      </c>
      <c r="G125" s="8"/>
      <c r="H125" s="8"/>
      <c r="I125" s="8"/>
      <c r="J125" s="8"/>
      <c r="K125" s="8">
        <v>922</v>
      </c>
      <c r="L125" s="8">
        <v>213</v>
      </c>
      <c r="M125" s="11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s="5" customFormat="1">
      <c r="A126" s="22" t="s">
        <v>179</v>
      </c>
      <c r="B126" s="12" t="s">
        <v>180</v>
      </c>
      <c r="C126" s="37"/>
      <c r="D126" s="37"/>
      <c r="E126" s="14">
        <f>SUM(E127:E133)</f>
        <v>515</v>
      </c>
      <c r="F126" s="14">
        <f>SUM(F127:F133)</f>
        <v>836</v>
      </c>
      <c r="G126" s="14"/>
      <c r="H126" s="14"/>
      <c r="I126" s="14"/>
      <c r="J126" s="14"/>
      <c r="K126" s="14">
        <f t="shared" ref="K126:L126" si="8">SUM(K127:K133)</f>
        <v>1673</v>
      </c>
      <c r="L126" s="14">
        <f t="shared" si="8"/>
        <v>711</v>
      </c>
      <c r="M126" s="11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s="5" customFormat="1">
      <c r="A127" s="7" t="s">
        <v>421</v>
      </c>
      <c r="B127" s="36" t="s">
        <v>182</v>
      </c>
      <c r="C127" s="37"/>
      <c r="D127" s="37"/>
      <c r="E127" s="8">
        <v>28</v>
      </c>
      <c r="F127" s="8">
        <v>0</v>
      </c>
      <c r="G127" s="8"/>
      <c r="H127" s="8"/>
      <c r="I127" s="8"/>
      <c r="J127" s="8"/>
      <c r="K127" s="8">
        <v>97</v>
      </c>
      <c r="L127" s="8">
        <v>75</v>
      </c>
      <c r="M127" s="11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s="5" customFormat="1">
      <c r="A128" s="7" t="s">
        <v>422</v>
      </c>
      <c r="B128" s="36" t="s">
        <v>183</v>
      </c>
      <c r="C128" s="37"/>
      <c r="D128" s="37"/>
      <c r="E128" s="8">
        <v>58</v>
      </c>
      <c r="F128" s="8">
        <v>0</v>
      </c>
      <c r="G128" s="8"/>
      <c r="H128" s="8"/>
      <c r="I128" s="8"/>
      <c r="J128" s="8"/>
      <c r="K128" s="8">
        <v>406</v>
      </c>
      <c r="L128" s="8">
        <v>137</v>
      </c>
      <c r="M128" s="11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s="5" customFormat="1">
      <c r="A129" s="7" t="s">
        <v>423</v>
      </c>
      <c r="B129" s="36" t="s">
        <v>464</v>
      </c>
      <c r="C129" s="37"/>
      <c r="D129" s="37"/>
      <c r="E129" s="8">
        <v>215</v>
      </c>
      <c r="F129" s="8">
        <v>709</v>
      </c>
      <c r="G129" s="8"/>
      <c r="H129" s="8"/>
      <c r="I129" s="8"/>
      <c r="J129" s="8"/>
      <c r="K129" s="8">
        <v>653</v>
      </c>
      <c r="L129" s="8">
        <v>258</v>
      </c>
      <c r="M129" s="11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s="5" customFormat="1">
      <c r="A130" s="7" t="s">
        <v>424</v>
      </c>
      <c r="B130" s="36" t="s">
        <v>184</v>
      </c>
      <c r="C130" s="37"/>
      <c r="D130" s="37"/>
      <c r="E130" s="8">
        <v>0</v>
      </c>
      <c r="F130" s="8">
        <v>0</v>
      </c>
      <c r="G130" s="8"/>
      <c r="H130" s="8"/>
      <c r="I130" s="8"/>
      <c r="J130" s="8"/>
      <c r="K130" s="8">
        <v>0</v>
      </c>
      <c r="L130" s="8">
        <v>0</v>
      </c>
      <c r="M130" s="11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s="5" customFormat="1">
      <c r="A131" s="7" t="s">
        <v>425</v>
      </c>
      <c r="B131" s="36" t="s">
        <v>185</v>
      </c>
      <c r="C131" s="37"/>
      <c r="D131" s="37"/>
      <c r="E131" s="8">
        <v>72</v>
      </c>
      <c r="F131" s="8">
        <v>0</v>
      </c>
      <c r="G131" s="8"/>
      <c r="H131" s="8"/>
      <c r="I131" s="8"/>
      <c r="J131" s="8"/>
      <c r="K131" s="8">
        <v>39</v>
      </c>
      <c r="L131" s="8">
        <v>151</v>
      </c>
      <c r="M131" s="11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s="5" customFormat="1">
      <c r="A132" s="7" t="s">
        <v>426</v>
      </c>
      <c r="B132" s="40" t="s">
        <v>467</v>
      </c>
      <c r="C132" s="37"/>
      <c r="D132" s="37"/>
      <c r="E132" s="8">
        <v>30</v>
      </c>
      <c r="F132" s="8">
        <v>0</v>
      </c>
      <c r="G132" s="8"/>
      <c r="H132" s="8"/>
      <c r="I132" s="8"/>
      <c r="J132" s="8"/>
      <c r="K132" s="8">
        <v>57</v>
      </c>
      <c r="L132" s="8">
        <v>36</v>
      </c>
      <c r="M132" s="11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s="5" customFormat="1">
      <c r="A133" s="7" t="s">
        <v>427</v>
      </c>
      <c r="B133" s="36" t="s">
        <v>428</v>
      </c>
      <c r="C133" s="37"/>
      <c r="D133" s="37"/>
      <c r="E133" s="8">
        <v>112</v>
      </c>
      <c r="F133" s="8">
        <v>127</v>
      </c>
      <c r="G133" s="8"/>
      <c r="H133" s="8"/>
      <c r="I133" s="8"/>
      <c r="J133" s="8"/>
      <c r="K133" s="8">
        <v>421</v>
      </c>
      <c r="L133" s="8">
        <v>54</v>
      </c>
      <c r="M133" s="11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s="5" customFormat="1">
      <c r="A134" s="22" t="s">
        <v>186</v>
      </c>
      <c r="B134" s="12" t="s">
        <v>187</v>
      </c>
      <c r="C134" s="37"/>
      <c r="D134" s="37"/>
      <c r="E134" s="14">
        <f>SUM(E135:E143)</f>
        <v>1929</v>
      </c>
      <c r="F134" s="14">
        <f t="shared" ref="F134:L134" si="9">SUM(F135:F143)</f>
        <v>465</v>
      </c>
      <c r="G134" s="14"/>
      <c r="H134" s="14"/>
      <c r="I134" s="14"/>
      <c r="J134" s="14"/>
      <c r="K134" s="14">
        <f t="shared" si="9"/>
        <v>6478</v>
      </c>
      <c r="L134" s="14">
        <f t="shared" si="9"/>
        <v>3795</v>
      </c>
      <c r="M134" s="11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s="5" customFormat="1">
      <c r="A135" s="7" t="s">
        <v>188</v>
      </c>
      <c r="B135" s="36" t="s">
        <v>189</v>
      </c>
      <c r="C135" s="37"/>
      <c r="D135" s="37"/>
      <c r="E135" s="8">
        <v>371</v>
      </c>
      <c r="F135" s="8">
        <v>78</v>
      </c>
      <c r="G135" s="8"/>
      <c r="H135" s="8"/>
      <c r="I135" s="8"/>
      <c r="J135" s="8"/>
      <c r="K135" s="8">
        <v>1273</v>
      </c>
      <c r="L135" s="8">
        <v>537</v>
      </c>
      <c r="M135" s="11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s="5" customFormat="1">
      <c r="A136" s="7" t="s">
        <v>190</v>
      </c>
      <c r="B136" s="36" t="s">
        <v>191</v>
      </c>
      <c r="C136" s="37"/>
      <c r="D136" s="37"/>
      <c r="E136" s="8">
        <v>260</v>
      </c>
      <c r="F136" s="8">
        <v>0</v>
      </c>
      <c r="G136" s="8"/>
      <c r="H136" s="8"/>
      <c r="I136" s="8"/>
      <c r="J136" s="8"/>
      <c r="K136" s="8">
        <v>354</v>
      </c>
      <c r="L136" s="8">
        <v>486</v>
      </c>
      <c r="M136" s="11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s="5" customFormat="1">
      <c r="A137" s="7" t="s">
        <v>192</v>
      </c>
      <c r="B137" s="36" t="s">
        <v>193</v>
      </c>
      <c r="C137" s="37"/>
      <c r="D137" s="37"/>
      <c r="E137" s="8">
        <v>151</v>
      </c>
      <c r="F137" s="8">
        <v>40</v>
      </c>
      <c r="G137" s="8"/>
      <c r="H137" s="8"/>
      <c r="I137" s="8"/>
      <c r="J137" s="8"/>
      <c r="K137" s="8">
        <v>598</v>
      </c>
      <c r="L137" s="8">
        <v>309</v>
      </c>
      <c r="M137" s="11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s="5" customFormat="1">
      <c r="A138" s="7" t="s">
        <v>194</v>
      </c>
      <c r="B138" s="36" t="s">
        <v>195</v>
      </c>
      <c r="C138" s="37"/>
      <c r="D138" s="37"/>
      <c r="E138" s="8">
        <v>141</v>
      </c>
      <c r="F138" s="8">
        <v>42</v>
      </c>
      <c r="G138" s="8"/>
      <c r="H138" s="8"/>
      <c r="I138" s="8"/>
      <c r="J138" s="8"/>
      <c r="K138" s="8">
        <v>669</v>
      </c>
      <c r="L138" s="8">
        <v>234</v>
      </c>
      <c r="M138" s="11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s="5" customFormat="1">
      <c r="A139" s="7" t="s">
        <v>196</v>
      </c>
      <c r="B139" s="36" t="s">
        <v>197</v>
      </c>
      <c r="C139" s="37"/>
      <c r="D139" s="37"/>
      <c r="E139" s="8">
        <v>132</v>
      </c>
      <c r="F139" s="8">
        <v>53</v>
      </c>
      <c r="G139" s="8"/>
      <c r="H139" s="8"/>
      <c r="I139" s="8"/>
      <c r="J139" s="8"/>
      <c r="K139" s="8">
        <v>292</v>
      </c>
      <c r="L139" s="8">
        <v>325</v>
      </c>
      <c r="M139" s="11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s="5" customFormat="1">
      <c r="A140" s="7" t="s">
        <v>198</v>
      </c>
      <c r="B140" s="36" t="s">
        <v>199</v>
      </c>
      <c r="C140" s="37"/>
      <c r="D140" s="37"/>
      <c r="E140" s="8">
        <v>161</v>
      </c>
      <c r="F140" s="8">
        <v>23</v>
      </c>
      <c r="G140" s="8"/>
      <c r="H140" s="8"/>
      <c r="I140" s="8"/>
      <c r="J140" s="8"/>
      <c r="K140" s="8">
        <v>274</v>
      </c>
      <c r="L140" s="8">
        <v>148</v>
      </c>
      <c r="M140" s="11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s="5" customFormat="1">
      <c r="A141" s="7" t="s">
        <v>200</v>
      </c>
      <c r="B141" s="36" t="s">
        <v>201</v>
      </c>
      <c r="C141" s="37"/>
      <c r="D141" s="37"/>
      <c r="E141" s="8">
        <v>225</v>
      </c>
      <c r="F141" s="8">
        <v>0</v>
      </c>
      <c r="G141" s="8"/>
      <c r="H141" s="8"/>
      <c r="I141" s="8"/>
      <c r="J141" s="8"/>
      <c r="K141" s="8">
        <v>883</v>
      </c>
      <c r="L141" s="8">
        <v>437</v>
      </c>
      <c r="M141" s="11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s="5" customFormat="1">
      <c r="A142" s="7" t="s">
        <v>202</v>
      </c>
      <c r="B142" s="36" t="s">
        <v>203</v>
      </c>
      <c r="C142" s="37"/>
      <c r="D142" s="37"/>
      <c r="E142" s="8">
        <v>160</v>
      </c>
      <c r="F142" s="8">
        <v>0</v>
      </c>
      <c r="G142" s="8"/>
      <c r="H142" s="8"/>
      <c r="I142" s="8"/>
      <c r="J142" s="8"/>
      <c r="K142" s="8">
        <v>248</v>
      </c>
      <c r="L142" s="8">
        <v>0</v>
      </c>
      <c r="M142" s="11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s="5" customFormat="1">
      <c r="A143" s="7" t="s">
        <v>204</v>
      </c>
      <c r="B143" s="36" t="s">
        <v>205</v>
      </c>
      <c r="C143" s="37"/>
      <c r="D143" s="37"/>
      <c r="E143" s="8">
        <v>328</v>
      </c>
      <c r="F143" s="8">
        <v>229</v>
      </c>
      <c r="G143" s="8"/>
      <c r="H143" s="8"/>
      <c r="I143" s="8"/>
      <c r="J143" s="8"/>
      <c r="K143" s="8">
        <v>1887</v>
      </c>
      <c r="L143" s="8">
        <v>1319</v>
      </c>
      <c r="M143" s="11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s="5" customFormat="1">
      <c r="A144" s="22" t="s">
        <v>206</v>
      </c>
      <c r="B144" s="12" t="s">
        <v>207</v>
      </c>
      <c r="C144" s="37"/>
      <c r="D144" s="37"/>
      <c r="E144" s="14">
        <f>SUM(E145:E149)</f>
        <v>1738</v>
      </c>
      <c r="F144" s="14">
        <f t="shared" ref="F144:L144" si="10">SUM(F145:F149)</f>
        <v>1197</v>
      </c>
      <c r="G144" s="14"/>
      <c r="H144" s="14"/>
      <c r="I144" s="14"/>
      <c r="J144" s="14"/>
      <c r="K144" s="14">
        <f t="shared" si="10"/>
        <v>2688</v>
      </c>
      <c r="L144" s="14">
        <f t="shared" si="10"/>
        <v>2224</v>
      </c>
      <c r="M144" s="11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s="5" customFormat="1">
      <c r="A145" s="7" t="s">
        <v>208</v>
      </c>
      <c r="B145" s="36" t="s">
        <v>437</v>
      </c>
      <c r="C145" s="37"/>
      <c r="D145" s="37"/>
      <c r="E145" s="8">
        <v>649</v>
      </c>
      <c r="F145" s="8">
        <v>0</v>
      </c>
      <c r="G145" s="8"/>
      <c r="H145" s="8"/>
      <c r="I145" s="8"/>
      <c r="J145" s="8"/>
      <c r="K145" s="8">
        <v>965</v>
      </c>
      <c r="L145" s="8">
        <v>995</v>
      </c>
      <c r="M145" s="11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s="5" customFormat="1">
      <c r="A146" s="7" t="s">
        <v>439</v>
      </c>
      <c r="B146" s="36" t="s">
        <v>438</v>
      </c>
      <c r="C146" s="37"/>
      <c r="D146" s="37"/>
      <c r="E146" s="8">
        <v>201</v>
      </c>
      <c r="F146" s="8">
        <v>353</v>
      </c>
      <c r="G146" s="8"/>
      <c r="H146" s="8"/>
      <c r="I146" s="8"/>
      <c r="J146" s="8"/>
      <c r="K146" s="8">
        <v>0</v>
      </c>
      <c r="L146" s="8">
        <v>164</v>
      </c>
      <c r="M146" s="11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s="5" customFormat="1">
      <c r="A147" s="7" t="s">
        <v>209</v>
      </c>
      <c r="B147" s="36" t="s">
        <v>210</v>
      </c>
      <c r="C147" s="37"/>
      <c r="D147" s="37"/>
      <c r="E147" s="8">
        <v>0</v>
      </c>
      <c r="F147" s="8">
        <v>0</v>
      </c>
      <c r="G147" s="8"/>
      <c r="H147" s="8"/>
      <c r="I147" s="8"/>
      <c r="J147" s="8"/>
      <c r="K147" s="8">
        <v>70</v>
      </c>
      <c r="L147" s="8">
        <v>31</v>
      </c>
      <c r="M147" s="11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s="5" customFormat="1">
      <c r="A148" s="7" t="s">
        <v>440</v>
      </c>
      <c r="B148" s="38" t="s">
        <v>211</v>
      </c>
      <c r="C148" s="37"/>
      <c r="D148" s="37"/>
      <c r="E148" s="8">
        <v>208</v>
      </c>
      <c r="F148" s="8">
        <v>478</v>
      </c>
      <c r="G148" s="8"/>
      <c r="H148" s="8"/>
      <c r="I148" s="8"/>
      <c r="J148" s="8"/>
      <c r="K148" s="8">
        <v>1147</v>
      </c>
      <c r="L148" s="8">
        <v>145</v>
      </c>
      <c r="M148" s="11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s="5" customFormat="1">
      <c r="A149" s="7" t="s">
        <v>441</v>
      </c>
      <c r="B149" s="16" t="s">
        <v>212</v>
      </c>
      <c r="C149" s="37"/>
      <c r="D149" s="37"/>
      <c r="E149" s="8">
        <v>680</v>
      </c>
      <c r="F149" s="8">
        <v>366</v>
      </c>
      <c r="G149" s="8"/>
      <c r="H149" s="8"/>
      <c r="I149" s="8"/>
      <c r="J149" s="8"/>
      <c r="K149" s="8">
        <v>506</v>
      </c>
      <c r="L149" s="8">
        <v>889</v>
      </c>
      <c r="M149" s="11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s="5" customFormat="1">
      <c r="A150" s="22" t="s">
        <v>213</v>
      </c>
      <c r="B150" s="12" t="s">
        <v>214</v>
      </c>
      <c r="C150" s="37"/>
      <c r="D150" s="37"/>
      <c r="E150" s="14">
        <f>SUM(E151:E154)</f>
        <v>3398</v>
      </c>
      <c r="F150" s="14">
        <f t="shared" ref="F150:L150" si="11">SUM(F151:F154)</f>
        <v>0</v>
      </c>
      <c r="G150" s="14"/>
      <c r="H150" s="14"/>
      <c r="I150" s="14"/>
      <c r="J150" s="14"/>
      <c r="K150" s="14">
        <f t="shared" si="11"/>
        <v>7213</v>
      </c>
      <c r="L150" s="14">
        <f t="shared" si="11"/>
        <v>3816</v>
      </c>
      <c r="M150" s="11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s="5" customFormat="1">
      <c r="A151" s="7" t="s">
        <v>215</v>
      </c>
      <c r="B151" s="36" t="s">
        <v>216</v>
      </c>
      <c r="C151" s="37"/>
      <c r="D151" s="37"/>
      <c r="E151" s="8">
        <v>318</v>
      </c>
      <c r="F151" s="8">
        <v>0</v>
      </c>
      <c r="G151" s="8"/>
      <c r="H151" s="8"/>
      <c r="I151" s="8"/>
      <c r="J151" s="8"/>
      <c r="K151" s="8">
        <v>562</v>
      </c>
      <c r="L151" s="8">
        <v>324</v>
      </c>
      <c r="M151" s="11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s="5" customFormat="1">
      <c r="A152" s="7" t="s">
        <v>217</v>
      </c>
      <c r="B152" s="36" t="s">
        <v>218</v>
      </c>
      <c r="C152" s="37"/>
      <c r="D152" s="37"/>
      <c r="E152" s="8">
        <v>161</v>
      </c>
      <c r="F152" s="8">
        <v>0</v>
      </c>
      <c r="G152" s="8"/>
      <c r="H152" s="8"/>
      <c r="I152" s="8"/>
      <c r="J152" s="8"/>
      <c r="K152" s="8">
        <v>715</v>
      </c>
      <c r="L152" s="8">
        <v>1057</v>
      </c>
      <c r="M152" s="11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s="5" customFormat="1">
      <c r="A153" s="7" t="s">
        <v>219</v>
      </c>
      <c r="B153" s="36" t="s">
        <v>220</v>
      </c>
      <c r="C153" s="37"/>
      <c r="D153" s="37"/>
      <c r="E153" s="8">
        <v>742</v>
      </c>
      <c r="F153" s="8">
        <v>0</v>
      </c>
      <c r="G153" s="8"/>
      <c r="H153" s="8"/>
      <c r="I153" s="8"/>
      <c r="J153" s="8"/>
      <c r="K153" s="8">
        <v>1405</v>
      </c>
      <c r="L153" s="8">
        <v>883</v>
      </c>
      <c r="M153" s="11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s="5" customFormat="1">
      <c r="A154" s="7" t="s">
        <v>221</v>
      </c>
      <c r="B154" s="16" t="s">
        <v>222</v>
      </c>
      <c r="C154" s="37"/>
      <c r="D154" s="37"/>
      <c r="E154" s="8">
        <v>2177</v>
      </c>
      <c r="F154" s="8">
        <v>0</v>
      </c>
      <c r="G154" s="8"/>
      <c r="H154" s="8"/>
      <c r="I154" s="8"/>
      <c r="J154" s="8"/>
      <c r="K154" s="8">
        <v>4531</v>
      </c>
      <c r="L154" s="8">
        <v>1552</v>
      </c>
      <c r="M154" s="11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s="5" customFormat="1">
      <c r="A155" s="22" t="s">
        <v>223</v>
      </c>
      <c r="B155" s="6" t="s">
        <v>224</v>
      </c>
      <c r="C155" s="37"/>
      <c r="D155" s="37"/>
      <c r="E155" s="14">
        <f>SUM(E156:E160)</f>
        <v>2498</v>
      </c>
      <c r="F155" s="14">
        <f>SUM(F156:F160)</f>
        <v>1134</v>
      </c>
      <c r="G155" s="14"/>
      <c r="H155" s="14"/>
      <c r="I155" s="14"/>
      <c r="J155" s="14"/>
      <c r="K155" s="14">
        <f t="shared" ref="K155:L155" si="12">SUM(K156:K160)</f>
        <v>13896</v>
      </c>
      <c r="L155" s="14">
        <f t="shared" si="12"/>
        <v>5323</v>
      </c>
      <c r="M155" s="11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s="5" customFormat="1">
      <c r="A156" s="7" t="s">
        <v>225</v>
      </c>
      <c r="B156" s="36" t="s">
        <v>226</v>
      </c>
      <c r="C156" s="37"/>
      <c r="D156" s="37"/>
      <c r="E156" s="8">
        <v>491</v>
      </c>
      <c r="F156" s="8">
        <v>107</v>
      </c>
      <c r="G156" s="8"/>
      <c r="H156" s="8"/>
      <c r="I156" s="8"/>
      <c r="J156" s="8"/>
      <c r="K156" s="8">
        <v>705</v>
      </c>
      <c r="L156" s="8">
        <v>418</v>
      </c>
      <c r="M156" s="11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s="5" customFormat="1">
      <c r="A157" s="7" t="s">
        <v>227</v>
      </c>
      <c r="B157" s="36" t="s">
        <v>228</v>
      </c>
      <c r="C157" s="37"/>
      <c r="D157" s="37"/>
      <c r="E157" s="8">
        <v>803</v>
      </c>
      <c r="F157" s="8">
        <v>0</v>
      </c>
      <c r="G157" s="8"/>
      <c r="H157" s="8"/>
      <c r="I157" s="8"/>
      <c r="J157" s="8"/>
      <c r="K157" s="8">
        <v>2181</v>
      </c>
      <c r="L157" s="8">
        <v>520</v>
      </c>
      <c r="M157" s="11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s="5" customFormat="1">
      <c r="A158" s="7" t="s">
        <v>229</v>
      </c>
      <c r="B158" s="16" t="s">
        <v>230</v>
      </c>
      <c r="C158" s="37"/>
      <c r="D158" s="37"/>
      <c r="E158" s="8">
        <v>112</v>
      </c>
      <c r="F158" s="8">
        <v>51</v>
      </c>
      <c r="G158" s="8"/>
      <c r="H158" s="8"/>
      <c r="I158" s="8"/>
      <c r="J158" s="8"/>
      <c r="K158" s="8">
        <v>654</v>
      </c>
      <c r="L158" s="8">
        <v>432</v>
      </c>
      <c r="M158" s="11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s="5" customFormat="1">
      <c r="A159" s="7" t="s">
        <v>231</v>
      </c>
      <c r="B159" s="16" t="s">
        <v>232</v>
      </c>
      <c r="C159" s="37"/>
      <c r="D159" s="37"/>
      <c r="E159" s="8">
        <v>943</v>
      </c>
      <c r="F159" s="8">
        <v>929</v>
      </c>
      <c r="G159" s="8"/>
      <c r="H159" s="8"/>
      <c r="I159" s="8"/>
      <c r="J159" s="8"/>
      <c r="K159" s="8">
        <v>9716</v>
      </c>
      <c r="L159" s="8">
        <v>3462</v>
      </c>
      <c r="M159" s="11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s="5" customFormat="1">
      <c r="A160" s="7" t="s">
        <v>353</v>
      </c>
      <c r="B160" s="16" t="s">
        <v>354</v>
      </c>
      <c r="C160" s="37"/>
      <c r="D160" s="37"/>
      <c r="E160" s="8">
        <v>149</v>
      </c>
      <c r="F160" s="8">
        <v>47</v>
      </c>
      <c r="G160" s="8"/>
      <c r="H160" s="8"/>
      <c r="I160" s="8"/>
      <c r="J160" s="8"/>
      <c r="K160" s="8">
        <v>640</v>
      </c>
      <c r="L160" s="8">
        <v>491</v>
      </c>
      <c r="M160" s="11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s="5" customFormat="1">
      <c r="A161" s="22" t="s">
        <v>233</v>
      </c>
      <c r="B161" s="6" t="s">
        <v>234</v>
      </c>
      <c r="C161" s="37"/>
      <c r="D161" s="37"/>
      <c r="E161" s="14">
        <f>SUM(E162:E166)</f>
        <v>903</v>
      </c>
      <c r="F161" s="14">
        <f>SUM(F162:F166)</f>
        <v>1837</v>
      </c>
      <c r="G161" s="14"/>
      <c r="H161" s="14"/>
      <c r="I161" s="14"/>
      <c r="J161" s="14"/>
      <c r="K161" s="14">
        <f t="shared" ref="K161:L161" si="13">SUM(K162:K166)</f>
        <v>3097</v>
      </c>
      <c r="L161" s="14">
        <f t="shared" si="13"/>
        <v>2336</v>
      </c>
      <c r="M161" s="11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s="5" customFormat="1">
      <c r="A162" s="7" t="s">
        <v>235</v>
      </c>
      <c r="B162" s="36" t="s">
        <v>236</v>
      </c>
      <c r="C162" s="37"/>
      <c r="D162" s="37"/>
      <c r="E162" s="8">
        <v>131</v>
      </c>
      <c r="F162" s="8">
        <v>0</v>
      </c>
      <c r="G162" s="8"/>
      <c r="H162" s="8"/>
      <c r="I162" s="8"/>
      <c r="J162" s="8"/>
      <c r="K162" s="8">
        <v>930</v>
      </c>
      <c r="L162" s="8">
        <v>0</v>
      </c>
      <c r="M162" s="11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s="5" customFormat="1">
      <c r="A163" s="7" t="s">
        <v>374</v>
      </c>
      <c r="B163" s="36" t="s">
        <v>238</v>
      </c>
      <c r="C163" s="37"/>
      <c r="D163" s="37"/>
      <c r="E163" s="8">
        <v>620</v>
      </c>
      <c r="F163" s="8">
        <v>1480</v>
      </c>
      <c r="G163" s="8"/>
      <c r="H163" s="8"/>
      <c r="I163" s="8"/>
      <c r="J163" s="8"/>
      <c r="K163" s="8">
        <v>1626</v>
      </c>
      <c r="L163" s="8">
        <v>1763</v>
      </c>
      <c r="M163" s="11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s="5" customFormat="1">
      <c r="A164" s="7" t="s">
        <v>237</v>
      </c>
      <c r="B164" s="16" t="s">
        <v>240</v>
      </c>
      <c r="C164" s="37"/>
      <c r="D164" s="37"/>
      <c r="E164" s="8">
        <v>108</v>
      </c>
      <c r="F164" s="8">
        <v>92</v>
      </c>
      <c r="G164" s="8"/>
      <c r="H164" s="8"/>
      <c r="I164" s="8"/>
      <c r="J164" s="8"/>
      <c r="K164" s="8">
        <v>75</v>
      </c>
      <c r="L164" s="8">
        <v>172</v>
      </c>
      <c r="M164" s="11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s="5" customFormat="1">
      <c r="A165" s="7" t="s">
        <v>239</v>
      </c>
      <c r="B165" s="16" t="s">
        <v>242</v>
      </c>
      <c r="C165" s="37"/>
      <c r="D165" s="37"/>
      <c r="E165" s="8">
        <v>44</v>
      </c>
      <c r="F165" s="8">
        <v>265</v>
      </c>
      <c r="G165" s="8"/>
      <c r="H165" s="8"/>
      <c r="I165" s="8"/>
      <c r="J165" s="8"/>
      <c r="K165" s="8">
        <v>466</v>
      </c>
      <c r="L165" s="8">
        <v>176</v>
      </c>
      <c r="M165" s="11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s="5" customFormat="1">
      <c r="A166" s="7" t="s">
        <v>241</v>
      </c>
      <c r="B166" s="16" t="s">
        <v>243</v>
      </c>
      <c r="C166" s="37"/>
      <c r="D166" s="37"/>
      <c r="E166" s="8">
        <v>0</v>
      </c>
      <c r="F166" s="8">
        <v>0</v>
      </c>
      <c r="G166" s="8"/>
      <c r="H166" s="8"/>
      <c r="I166" s="8"/>
      <c r="J166" s="8"/>
      <c r="K166" s="8">
        <v>0</v>
      </c>
      <c r="L166" s="8">
        <v>225</v>
      </c>
      <c r="M166" s="11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s="5" customFormat="1">
      <c r="A167" s="22" t="s">
        <v>244</v>
      </c>
      <c r="B167" s="6" t="s">
        <v>245</v>
      </c>
      <c r="C167" s="37"/>
      <c r="D167" s="37"/>
      <c r="E167" s="14">
        <f>SUM(E168:E171)</f>
        <v>1363</v>
      </c>
      <c r="F167" s="14">
        <f>SUM(F168:F171)</f>
        <v>859</v>
      </c>
      <c r="G167" s="14"/>
      <c r="H167" s="14"/>
      <c r="I167" s="14"/>
      <c r="J167" s="14"/>
      <c r="K167" s="14">
        <f>SUM(K168:K171)</f>
        <v>8560</v>
      </c>
      <c r="L167" s="14">
        <f>SUM(L168:L171)</f>
        <v>3796</v>
      </c>
      <c r="M167" s="11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s="5" customFormat="1">
      <c r="A168" s="7" t="s">
        <v>246</v>
      </c>
      <c r="B168" s="36" t="s">
        <v>247</v>
      </c>
      <c r="C168" s="37"/>
      <c r="D168" s="37"/>
      <c r="E168" s="8">
        <v>388</v>
      </c>
      <c r="F168" s="8">
        <v>281</v>
      </c>
      <c r="G168" s="8"/>
      <c r="H168" s="8"/>
      <c r="I168" s="8"/>
      <c r="J168" s="8"/>
      <c r="K168" s="8">
        <v>273</v>
      </c>
      <c r="L168" s="8">
        <v>941</v>
      </c>
      <c r="M168" s="11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s="5" customFormat="1">
      <c r="A169" s="7" t="s">
        <v>248</v>
      </c>
      <c r="B169" s="36" t="s">
        <v>249</v>
      </c>
      <c r="C169" s="37"/>
      <c r="D169" s="37"/>
      <c r="E169" s="8">
        <v>296</v>
      </c>
      <c r="F169" s="8">
        <v>476</v>
      </c>
      <c r="G169" s="8"/>
      <c r="H169" s="8"/>
      <c r="I169" s="8"/>
      <c r="J169" s="8"/>
      <c r="K169" s="8">
        <v>2959</v>
      </c>
      <c r="L169" s="8">
        <v>1088</v>
      </c>
      <c r="M169" s="11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s="5" customFormat="1">
      <c r="A170" s="7" t="s">
        <v>250</v>
      </c>
      <c r="B170" s="36" t="s">
        <v>251</v>
      </c>
      <c r="C170" s="37"/>
      <c r="D170" s="37"/>
      <c r="E170" s="8">
        <v>115</v>
      </c>
      <c r="F170" s="8">
        <v>0</v>
      </c>
      <c r="G170" s="8"/>
      <c r="H170" s="8"/>
      <c r="I170" s="8"/>
      <c r="J170" s="8"/>
      <c r="K170" s="8">
        <v>320</v>
      </c>
      <c r="L170" s="8">
        <v>160</v>
      </c>
      <c r="M170" s="11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s="5" customFormat="1">
      <c r="A171" s="7" t="s">
        <v>252</v>
      </c>
      <c r="B171" s="16" t="s">
        <v>253</v>
      </c>
      <c r="C171" s="37"/>
      <c r="D171" s="37"/>
      <c r="E171" s="8">
        <v>564</v>
      </c>
      <c r="F171" s="8">
        <v>102</v>
      </c>
      <c r="G171" s="8"/>
      <c r="H171" s="8"/>
      <c r="I171" s="8"/>
      <c r="J171" s="8"/>
      <c r="K171" s="8">
        <v>5008</v>
      </c>
      <c r="L171" s="8">
        <v>1607</v>
      </c>
      <c r="M171" s="11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s="5" customFormat="1">
      <c r="A172" s="22" t="s">
        <v>254</v>
      </c>
      <c r="B172" s="6" t="s">
        <v>255</v>
      </c>
      <c r="C172" s="37"/>
      <c r="D172" s="37"/>
      <c r="E172" s="14">
        <f>SUM(E173:E175)</f>
        <v>2162</v>
      </c>
      <c r="F172" s="14">
        <f t="shared" ref="F172:L172" si="14">SUM(F173:F175)</f>
        <v>0</v>
      </c>
      <c r="G172" s="14"/>
      <c r="H172" s="14"/>
      <c r="I172" s="14"/>
      <c r="J172" s="14"/>
      <c r="K172" s="14">
        <f t="shared" si="14"/>
        <v>3810</v>
      </c>
      <c r="L172" s="14">
        <f t="shared" si="14"/>
        <v>10356</v>
      </c>
      <c r="M172" s="11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s="5" customFormat="1">
      <c r="A173" s="7" t="s">
        <v>256</v>
      </c>
      <c r="B173" s="36" t="s">
        <v>257</v>
      </c>
      <c r="C173" s="37"/>
      <c r="D173" s="37"/>
      <c r="E173" s="8">
        <v>133</v>
      </c>
      <c r="F173" s="8">
        <v>0</v>
      </c>
      <c r="G173" s="8"/>
      <c r="H173" s="8"/>
      <c r="I173" s="8"/>
      <c r="J173" s="8"/>
      <c r="K173" s="8">
        <v>510</v>
      </c>
      <c r="L173" s="8">
        <v>162</v>
      </c>
      <c r="M173" s="11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s="5" customFormat="1">
      <c r="A174" s="7" t="s">
        <v>258</v>
      </c>
      <c r="B174" s="36" t="s">
        <v>259</v>
      </c>
      <c r="C174" s="37"/>
      <c r="D174" s="37"/>
      <c r="E174" s="8">
        <v>171</v>
      </c>
      <c r="F174" s="8">
        <v>0</v>
      </c>
      <c r="G174" s="8"/>
      <c r="H174" s="8"/>
      <c r="I174" s="8"/>
      <c r="J174" s="8"/>
      <c r="K174" s="8">
        <v>691</v>
      </c>
      <c r="L174" s="8">
        <v>199</v>
      </c>
      <c r="M174" s="11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5" customFormat="1">
      <c r="A175" s="7" t="s">
        <v>260</v>
      </c>
      <c r="B175" s="16" t="s">
        <v>261</v>
      </c>
      <c r="C175" s="37"/>
      <c r="D175" s="37"/>
      <c r="E175" s="8">
        <v>1858</v>
      </c>
      <c r="F175" s="8">
        <v>0</v>
      </c>
      <c r="G175" s="8"/>
      <c r="H175" s="8"/>
      <c r="I175" s="8"/>
      <c r="J175" s="8"/>
      <c r="K175" s="8">
        <v>2609</v>
      </c>
      <c r="L175" s="8">
        <v>9995</v>
      </c>
      <c r="M175" s="11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s="5" customFormat="1">
      <c r="A176" s="22" t="s">
        <v>262</v>
      </c>
      <c r="B176" s="6" t="s">
        <v>263</v>
      </c>
      <c r="C176" s="37"/>
      <c r="D176" s="37"/>
      <c r="E176" s="14">
        <f>SUM(E177:E189)</f>
        <v>1539</v>
      </c>
      <c r="F176" s="14">
        <f t="shared" ref="F176:L176" si="15">SUM(F177:F189)</f>
        <v>1875</v>
      </c>
      <c r="G176" s="14"/>
      <c r="H176" s="14"/>
      <c r="I176" s="14"/>
      <c r="J176" s="14"/>
      <c r="K176" s="14">
        <f t="shared" si="15"/>
        <v>27362</v>
      </c>
      <c r="L176" s="14">
        <f t="shared" si="15"/>
        <v>3647</v>
      </c>
      <c r="M176" s="11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s="5" customFormat="1">
      <c r="A177" s="7" t="s">
        <v>264</v>
      </c>
      <c r="B177" s="36" t="s">
        <v>265</v>
      </c>
      <c r="C177" s="37"/>
      <c r="D177" s="37"/>
      <c r="E177" s="8">
        <v>247</v>
      </c>
      <c r="F177" s="8">
        <v>374</v>
      </c>
      <c r="G177" s="8"/>
      <c r="H177" s="8"/>
      <c r="I177" s="8"/>
      <c r="J177" s="8"/>
      <c r="K177" s="8">
        <v>593</v>
      </c>
      <c r="L177" s="8">
        <v>445</v>
      </c>
      <c r="M177" s="11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s="5" customFormat="1">
      <c r="A178" s="7" t="s">
        <v>266</v>
      </c>
      <c r="B178" s="36" t="s">
        <v>267</v>
      </c>
      <c r="C178" s="37"/>
      <c r="D178" s="37"/>
      <c r="E178" s="8">
        <v>181</v>
      </c>
      <c r="F178" s="8">
        <v>309</v>
      </c>
      <c r="G178" s="8"/>
      <c r="H178" s="8"/>
      <c r="I178" s="8"/>
      <c r="J178" s="8"/>
      <c r="K178" s="8">
        <v>1577</v>
      </c>
      <c r="L178" s="8">
        <v>475</v>
      </c>
      <c r="M178" s="11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s="5" customFormat="1">
      <c r="A179" s="7" t="s">
        <v>268</v>
      </c>
      <c r="B179" s="36" t="s">
        <v>269</v>
      </c>
      <c r="C179" s="37"/>
      <c r="D179" s="37"/>
      <c r="E179" s="8" t="s">
        <v>482</v>
      </c>
      <c r="F179" s="8" t="s">
        <v>482</v>
      </c>
      <c r="G179" s="8"/>
      <c r="H179" s="8"/>
      <c r="I179" s="8"/>
      <c r="J179" s="8"/>
      <c r="K179" s="8" t="s">
        <v>482</v>
      </c>
      <c r="L179" s="8" t="s">
        <v>482</v>
      </c>
      <c r="M179" s="11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s="5" customFormat="1">
      <c r="A180" s="7" t="s">
        <v>270</v>
      </c>
      <c r="B180" s="36" t="s">
        <v>271</v>
      </c>
      <c r="C180" s="37"/>
      <c r="D180" s="37"/>
      <c r="E180" s="8">
        <v>248</v>
      </c>
      <c r="F180" s="8">
        <v>378</v>
      </c>
      <c r="G180" s="8"/>
      <c r="H180" s="8"/>
      <c r="I180" s="8"/>
      <c r="J180" s="8"/>
      <c r="K180" s="8">
        <v>4333</v>
      </c>
      <c r="L180" s="8">
        <v>1340</v>
      </c>
      <c r="M180" s="11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s="5" customFormat="1">
      <c r="A181" s="7" t="s">
        <v>272</v>
      </c>
      <c r="B181" s="36" t="s">
        <v>273</v>
      </c>
      <c r="C181" s="37"/>
      <c r="D181" s="37"/>
      <c r="E181" s="8">
        <v>10</v>
      </c>
      <c r="F181" s="8">
        <v>0</v>
      </c>
      <c r="G181" s="8"/>
      <c r="H181" s="8"/>
      <c r="I181" s="8"/>
      <c r="J181" s="8"/>
      <c r="K181" s="8">
        <v>265</v>
      </c>
      <c r="L181" s="8">
        <v>121</v>
      </c>
      <c r="M181" s="11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s="5" customFormat="1">
      <c r="A182" s="7" t="s">
        <v>274</v>
      </c>
      <c r="B182" s="36" t="s">
        <v>275</v>
      </c>
      <c r="C182" s="37"/>
      <c r="D182" s="37"/>
      <c r="E182" s="8">
        <v>199</v>
      </c>
      <c r="F182" s="8">
        <v>208</v>
      </c>
      <c r="G182" s="8"/>
      <c r="H182" s="8"/>
      <c r="I182" s="8"/>
      <c r="J182" s="8"/>
      <c r="K182" s="8">
        <v>1183</v>
      </c>
      <c r="L182" s="8">
        <v>306</v>
      </c>
      <c r="M182" s="11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s="5" customFormat="1">
      <c r="A183" s="7" t="s">
        <v>276</v>
      </c>
      <c r="B183" s="36" t="s">
        <v>277</v>
      </c>
      <c r="C183" s="37"/>
      <c r="D183" s="37"/>
      <c r="E183" s="8">
        <v>229</v>
      </c>
      <c r="F183" s="8">
        <v>198</v>
      </c>
      <c r="G183" s="8"/>
      <c r="H183" s="8"/>
      <c r="I183" s="8"/>
      <c r="J183" s="8"/>
      <c r="K183" s="8">
        <v>1272</v>
      </c>
      <c r="L183" s="8">
        <v>261</v>
      </c>
      <c r="M183" s="11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s="5" customFormat="1">
      <c r="A184" s="7" t="s">
        <v>278</v>
      </c>
      <c r="B184" s="36" t="s">
        <v>279</v>
      </c>
      <c r="C184" s="37"/>
      <c r="D184" s="37"/>
      <c r="E184" s="8">
        <v>60</v>
      </c>
      <c r="F184" s="8">
        <v>0</v>
      </c>
      <c r="G184" s="8"/>
      <c r="H184" s="8"/>
      <c r="I184" s="8"/>
      <c r="J184" s="8"/>
      <c r="K184" s="8">
        <v>678</v>
      </c>
      <c r="L184" s="8">
        <v>322</v>
      </c>
      <c r="M184" s="11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s="5" customFormat="1">
      <c r="A185" s="7" t="s">
        <v>280</v>
      </c>
      <c r="B185" s="16" t="s">
        <v>444</v>
      </c>
      <c r="C185" s="37"/>
      <c r="D185" s="37"/>
      <c r="E185" s="8">
        <v>354</v>
      </c>
      <c r="F185" s="8">
        <v>408</v>
      </c>
      <c r="G185" s="8"/>
      <c r="H185" s="8"/>
      <c r="I185" s="8"/>
      <c r="J185" s="8"/>
      <c r="K185" s="8">
        <v>16044</v>
      </c>
      <c r="L185" s="8">
        <v>377</v>
      </c>
      <c r="M185" s="11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s="5" customFormat="1">
      <c r="A186" s="7" t="s">
        <v>281</v>
      </c>
      <c r="B186" s="16" t="s">
        <v>445</v>
      </c>
      <c r="C186" s="37"/>
      <c r="D186" s="37"/>
      <c r="E186" s="8">
        <v>0</v>
      </c>
      <c r="F186" s="8">
        <v>0</v>
      </c>
      <c r="G186" s="8"/>
      <c r="H186" s="8"/>
      <c r="I186" s="8"/>
      <c r="J186" s="8"/>
      <c r="K186" s="8">
        <v>1417</v>
      </c>
      <c r="L186" s="8">
        <v>0</v>
      </c>
      <c r="M186" s="11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s="5" customFormat="1">
      <c r="A187" s="7" t="s">
        <v>366</v>
      </c>
      <c r="B187" s="16" t="s">
        <v>367</v>
      </c>
      <c r="C187" s="37"/>
      <c r="D187" s="37"/>
      <c r="E187" s="8">
        <v>0</v>
      </c>
      <c r="F187" s="8">
        <v>0</v>
      </c>
      <c r="G187" s="8"/>
      <c r="H187" s="8"/>
      <c r="I187" s="8"/>
      <c r="J187" s="8"/>
      <c r="K187" s="8">
        <v>0</v>
      </c>
      <c r="L187" s="8">
        <v>0</v>
      </c>
      <c r="M187" s="11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s="5" customFormat="1">
      <c r="A188" s="7" t="s">
        <v>368</v>
      </c>
      <c r="B188" s="16" t="s">
        <v>369</v>
      </c>
      <c r="C188" s="37"/>
      <c r="D188" s="37"/>
      <c r="E188" s="8">
        <v>0</v>
      </c>
      <c r="F188" s="8">
        <v>0</v>
      </c>
      <c r="G188" s="8"/>
      <c r="H188" s="8"/>
      <c r="I188" s="8"/>
      <c r="J188" s="8"/>
      <c r="K188" s="8">
        <v>0</v>
      </c>
      <c r="L188" s="8">
        <v>0</v>
      </c>
      <c r="M188" s="11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s="5" customFormat="1">
      <c r="A189" s="7" t="s">
        <v>443</v>
      </c>
      <c r="B189" s="16" t="s">
        <v>442</v>
      </c>
      <c r="C189" s="37"/>
      <c r="D189" s="37"/>
      <c r="E189" s="8">
        <v>11</v>
      </c>
      <c r="F189" s="8">
        <v>0</v>
      </c>
      <c r="G189" s="8"/>
      <c r="H189" s="8"/>
      <c r="I189" s="8"/>
      <c r="J189" s="8"/>
      <c r="K189" s="8">
        <v>0</v>
      </c>
      <c r="L189" s="8">
        <v>0</v>
      </c>
      <c r="M189" s="11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s="5" customFormat="1">
      <c r="A190" s="22" t="s">
        <v>282</v>
      </c>
      <c r="B190" s="6" t="s">
        <v>283</v>
      </c>
      <c r="C190" s="37"/>
      <c r="D190" s="37"/>
      <c r="E190" s="14">
        <f>SUM(E191:E195)</f>
        <v>375</v>
      </c>
      <c r="F190" s="14">
        <f t="shared" ref="F190:L190" si="16">SUM(F191:F195)</f>
        <v>0</v>
      </c>
      <c r="G190" s="14"/>
      <c r="H190" s="14"/>
      <c r="I190" s="14"/>
      <c r="J190" s="14"/>
      <c r="K190" s="14">
        <f t="shared" si="16"/>
        <v>708</v>
      </c>
      <c r="L190" s="14">
        <f t="shared" si="16"/>
        <v>1191</v>
      </c>
      <c r="M190" s="11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s="5" customFormat="1">
      <c r="A191" s="7" t="s">
        <v>284</v>
      </c>
      <c r="B191" s="36" t="s">
        <v>285</v>
      </c>
      <c r="C191" s="37"/>
      <c r="D191" s="37"/>
      <c r="E191" s="8">
        <v>43</v>
      </c>
      <c r="F191" s="8">
        <v>0</v>
      </c>
      <c r="G191" s="8"/>
      <c r="H191" s="8"/>
      <c r="I191" s="8"/>
      <c r="J191" s="8"/>
      <c r="K191" s="8">
        <v>283</v>
      </c>
      <c r="L191" s="8">
        <v>165</v>
      </c>
      <c r="M191" s="11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s="5" customFormat="1">
      <c r="A192" s="7" t="s">
        <v>286</v>
      </c>
      <c r="B192" s="36" t="s">
        <v>287</v>
      </c>
      <c r="C192" s="37"/>
      <c r="D192" s="37"/>
      <c r="E192" s="8">
        <v>6</v>
      </c>
      <c r="F192" s="8">
        <v>0</v>
      </c>
      <c r="G192" s="8"/>
      <c r="H192" s="8"/>
      <c r="I192" s="8"/>
      <c r="J192" s="8"/>
      <c r="K192" s="8">
        <v>0</v>
      </c>
      <c r="L192" s="8">
        <v>26</v>
      </c>
      <c r="M192" s="11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s="5" customFormat="1">
      <c r="A193" s="7" t="s">
        <v>288</v>
      </c>
      <c r="B193" s="36" t="s">
        <v>363</v>
      </c>
      <c r="C193" s="37"/>
      <c r="D193" s="37"/>
      <c r="E193" s="8">
        <v>29</v>
      </c>
      <c r="F193" s="8">
        <v>0</v>
      </c>
      <c r="G193" s="8"/>
      <c r="H193" s="8"/>
      <c r="I193" s="8"/>
      <c r="J193" s="8"/>
      <c r="K193" s="8">
        <v>35</v>
      </c>
      <c r="L193" s="8">
        <v>72</v>
      </c>
      <c r="M193" s="11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s="5" customFormat="1">
      <c r="A194" s="7" t="s">
        <v>290</v>
      </c>
      <c r="B194" s="36" t="s">
        <v>289</v>
      </c>
      <c r="C194" s="37"/>
      <c r="D194" s="37"/>
      <c r="E194" s="8">
        <v>162</v>
      </c>
      <c r="F194" s="8">
        <v>0</v>
      </c>
      <c r="G194" s="8"/>
      <c r="H194" s="8"/>
      <c r="I194" s="8"/>
      <c r="J194" s="8"/>
      <c r="K194" s="8">
        <v>0</v>
      </c>
      <c r="L194" s="8">
        <v>646</v>
      </c>
      <c r="M194" s="11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s="5" customFormat="1">
      <c r="A195" s="7" t="s">
        <v>362</v>
      </c>
      <c r="B195" s="16" t="s">
        <v>291</v>
      </c>
      <c r="C195" s="37"/>
      <c r="D195" s="37"/>
      <c r="E195" s="8">
        <v>135</v>
      </c>
      <c r="F195" s="8">
        <v>0</v>
      </c>
      <c r="G195" s="8"/>
      <c r="H195" s="8"/>
      <c r="I195" s="8"/>
      <c r="J195" s="8"/>
      <c r="K195" s="8">
        <v>390</v>
      </c>
      <c r="L195" s="8">
        <v>282</v>
      </c>
      <c r="M195" s="11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s="5" customFormat="1">
      <c r="A196" s="22" t="s">
        <v>292</v>
      </c>
      <c r="B196" s="6" t="s">
        <v>293</v>
      </c>
      <c r="C196" s="37"/>
      <c r="D196" s="37"/>
      <c r="E196" s="14">
        <f>SUM(E197:E204)</f>
        <v>1886</v>
      </c>
      <c r="F196" s="14">
        <f>SUM(F197:F204)</f>
        <v>3562</v>
      </c>
      <c r="G196" s="14"/>
      <c r="H196" s="14"/>
      <c r="I196" s="14"/>
      <c r="J196" s="14"/>
      <c r="K196" s="14">
        <f t="shared" ref="K196:L196" si="17">SUM(K197:K204)</f>
        <v>3760</v>
      </c>
      <c r="L196" s="14">
        <f t="shared" si="17"/>
        <v>8239</v>
      </c>
      <c r="M196" s="11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s="5" customFormat="1">
      <c r="A197" s="7" t="s">
        <v>294</v>
      </c>
      <c r="B197" s="36" t="s">
        <v>295</v>
      </c>
      <c r="C197" s="37"/>
      <c r="D197" s="37"/>
      <c r="E197" s="8">
        <v>109</v>
      </c>
      <c r="F197" s="8">
        <v>340</v>
      </c>
      <c r="G197" s="8"/>
      <c r="H197" s="8"/>
      <c r="I197" s="8"/>
      <c r="J197" s="8"/>
      <c r="K197" s="8">
        <v>212</v>
      </c>
      <c r="L197" s="8">
        <v>204</v>
      </c>
      <c r="M197" s="11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s="5" customFormat="1">
      <c r="A198" s="7" t="s">
        <v>296</v>
      </c>
      <c r="B198" s="36" t="s">
        <v>297</v>
      </c>
      <c r="C198" s="37"/>
      <c r="D198" s="37"/>
      <c r="E198" s="8">
        <v>64</v>
      </c>
      <c r="F198" s="8">
        <v>0</v>
      </c>
      <c r="G198" s="8"/>
      <c r="H198" s="8"/>
      <c r="I198" s="8"/>
      <c r="J198" s="8"/>
      <c r="K198" s="8">
        <v>171</v>
      </c>
      <c r="L198" s="8">
        <v>107</v>
      </c>
      <c r="M198" s="11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s="5" customFormat="1">
      <c r="A199" s="7" t="s">
        <v>298</v>
      </c>
      <c r="B199" s="42" t="s">
        <v>463</v>
      </c>
      <c r="C199" s="37"/>
      <c r="D199" s="37"/>
      <c r="E199" s="8">
        <v>179</v>
      </c>
      <c r="F199" s="8">
        <v>430</v>
      </c>
      <c r="G199" s="8"/>
      <c r="H199" s="8"/>
      <c r="I199" s="8"/>
      <c r="J199" s="8"/>
      <c r="K199" s="8">
        <v>687</v>
      </c>
      <c r="L199" s="8">
        <v>1106</v>
      </c>
      <c r="M199" s="11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s="5" customFormat="1">
      <c r="A200" s="7" t="s">
        <v>299</v>
      </c>
      <c r="B200" s="36" t="s">
        <v>300</v>
      </c>
      <c r="C200" s="37"/>
      <c r="D200" s="37"/>
      <c r="E200" s="8">
        <v>80</v>
      </c>
      <c r="F200" s="8">
        <v>306</v>
      </c>
      <c r="G200" s="8"/>
      <c r="H200" s="8"/>
      <c r="I200" s="8"/>
      <c r="J200" s="8"/>
      <c r="K200" s="8">
        <v>99</v>
      </c>
      <c r="L200" s="8">
        <v>153</v>
      </c>
      <c r="M200" s="11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s="5" customFormat="1">
      <c r="A201" s="7" t="s">
        <v>301</v>
      </c>
      <c r="B201" s="36" t="s">
        <v>302</v>
      </c>
      <c r="C201" s="37"/>
      <c r="D201" s="37"/>
      <c r="E201" s="8">
        <v>1287</v>
      </c>
      <c r="F201" s="8">
        <v>2073</v>
      </c>
      <c r="G201" s="8"/>
      <c r="H201" s="8"/>
      <c r="I201" s="8"/>
      <c r="J201" s="8"/>
      <c r="K201" s="8">
        <v>1543</v>
      </c>
      <c r="L201" s="8">
        <v>6214</v>
      </c>
      <c r="M201" s="11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s="5" customFormat="1">
      <c r="A202" s="7" t="s">
        <v>303</v>
      </c>
      <c r="B202" s="16" t="s">
        <v>429</v>
      </c>
      <c r="C202" s="37"/>
      <c r="D202" s="37"/>
      <c r="E202" s="8">
        <v>6</v>
      </c>
      <c r="F202" s="8">
        <v>40</v>
      </c>
      <c r="G202" s="8"/>
      <c r="H202" s="8"/>
      <c r="I202" s="8"/>
      <c r="J202" s="8"/>
      <c r="K202" s="8">
        <v>114</v>
      </c>
      <c r="L202" s="8">
        <v>3</v>
      </c>
      <c r="M202" s="11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s="5" customFormat="1">
      <c r="A203" s="7" t="s">
        <v>304</v>
      </c>
      <c r="B203" s="16" t="s">
        <v>430</v>
      </c>
      <c r="C203" s="37"/>
      <c r="D203" s="37"/>
      <c r="E203" s="8">
        <v>4</v>
      </c>
      <c r="F203" s="8">
        <v>81</v>
      </c>
      <c r="G203" s="8"/>
      <c r="H203" s="8"/>
      <c r="I203" s="8"/>
      <c r="J203" s="8"/>
      <c r="K203" s="8">
        <v>33</v>
      </c>
      <c r="L203" s="8">
        <v>0</v>
      </c>
      <c r="M203" s="11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s="5" customFormat="1">
      <c r="A204" s="7" t="s">
        <v>432</v>
      </c>
      <c r="B204" s="16" t="s">
        <v>431</v>
      </c>
      <c r="C204" s="37"/>
      <c r="D204" s="37"/>
      <c r="E204" s="8">
        <v>157</v>
      </c>
      <c r="F204" s="8">
        <v>292</v>
      </c>
      <c r="G204" s="8"/>
      <c r="H204" s="8"/>
      <c r="I204" s="8"/>
      <c r="J204" s="8"/>
      <c r="K204" s="8">
        <v>901</v>
      </c>
      <c r="L204" s="8">
        <v>452</v>
      </c>
      <c r="M204" s="11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s="5" customFormat="1">
      <c r="A205" s="22" t="s">
        <v>305</v>
      </c>
      <c r="B205" s="6" t="s">
        <v>306</v>
      </c>
      <c r="C205" s="37"/>
      <c r="D205" s="37"/>
      <c r="E205" s="14">
        <f>SUM(E206:E212)</f>
        <v>888</v>
      </c>
      <c r="F205" s="14">
        <f>SUM(F206:F212)</f>
        <v>406</v>
      </c>
      <c r="G205" s="14"/>
      <c r="H205" s="14"/>
      <c r="I205" s="14"/>
      <c r="J205" s="14"/>
      <c r="K205" s="14">
        <f t="shared" ref="K205:L205" si="18">SUM(K206:K212)</f>
        <v>4063</v>
      </c>
      <c r="L205" s="14">
        <f t="shared" si="18"/>
        <v>2147</v>
      </c>
      <c r="M205" s="11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s="5" customFormat="1">
      <c r="A206" s="7" t="s">
        <v>307</v>
      </c>
      <c r="B206" s="17" t="s">
        <v>433</v>
      </c>
      <c r="C206" s="37"/>
      <c r="D206" s="37"/>
      <c r="E206" s="8">
        <v>126</v>
      </c>
      <c r="F206" s="8">
        <v>33</v>
      </c>
      <c r="G206" s="8"/>
      <c r="H206" s="8"/>
      <c r="I206" s="8"/>
      <c r="J206" s="8"/>
      <c r="K206" s="8">
        <v>172</v>
      </c>
      <c r="L206" s="8">
        <v>82</v>
      </c>
      <c r="M206" s="11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s="5" customFormat="1">
      <c r="A207" s="7" t="s">
        <v>309</v>
      </c>
      <c r="B207" s="36" t="s">
        <v>308</v>
      </c>
      <c r="C207" s="37"/>
      <c r="D207" s="37"/>
      <c r="E207" s="8">
        <v>646</v>
      </c>
      <c r="F207" s="8">
        <v>373</v>
      </c>
      <c r="G207" s="8"/>
      <c r="H207" s="8"/>
      <c r="I207" s="8"/>
      <c r="J207" s="8"/>
      <c r="K207" s="8">
        <v>1259</v>
      </c>
      <c r="L207" s="8">
        <v>1596</v>
      </c>
      <c r="M207" s="11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s="5" customFormat="1">
      <c r="A208" s="7" t="s">
        <v>434</v>
      </c>
      <c r="B208" s="34" t="s">
        <v>473</v>
      </c>
      <c r="C208" s="37"/>
      <c r="D208" s="37"/>
      <c r="E208" s="8">
        <v>54</v>
      </c>
      <c r="F208" s="8">
        <v>0</v>
      </c>
      <c r="G208" s="8"/>
      <c r="H208" s="8"/>
      <c r="I208" s="8"/>
      <c r="J208" s="8"/>
      <c r="K208" s="8">
        <v>826</v>
      </c>
      <c r="L208" s="8">
        <v>200</v>
      </c>
      <c r="M208" s="11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s="5" customFormat="1">
      <c r="A209" s="7" t="s">
        <v>435</v>
      </c>
      <c r="B209" s="34" t="s">
        <v>474</v>
      </c>
      <c r="C209" s="37"/>
      <c r="D209" s="37"/>
      <c r="E209" s="8">
        <v>34</v>
      </c>
      <c r="F209" s="8">
        <v>0</v>
      </c>
      <c r="G209" s="8"/>
      <c r="H209" s="8"/>
      <c r="I209" s="8"/>
      <c r="J209" s="8"/>
      <c r="K209" s="8">
        <v>1094</v>
      </c>
      <c r="L209" s="8">
        <v>159</v>
      </c>
      <c r="M209" s="11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s="5" customFormat="1">
      <c r="A210" s="7" t="s">
        <v>477</v>
      </c>
      <c r="B210" s="34" t="s">
        <v>475</v>
      </c>
      <c r="C210" s="37"/>
      <c r="D210" s="37"/>
      <c r="E210" s="8">
        <v>0</v>
      </c>
      <c r="F210" s="8">
        <v>0</v>
      </c>
      <c r="G210" s="8"/>
      <c r="H210" s="8"/>
      <c r="I210" s="8"/>
      <c r="J210" s="8"/>
      <c r="K210" s="8">
        <v>225</v>
      </c>
      <c r="L210" s="8">
        <v>15</v>
      </c>
      <c r="M210" s="11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s="5" customFormat="1">
      <c r="A211" s="7" t="s">
        <v>478</v>
      </c>
      <c r="B211" s="34" t="s">
        <v>476</v>
      </c>
      <c r="C211" s="37"/>
      <c r="D211" s="37"/>
      <c r="E211" s="8">
        <v>4</v>
      </c>
      <c r="F211" s="8">
        <v>0</v>
      </c>
      <c r="G211" s="8"/>
      <c r="H211" s="8"/>
      <c r="I211" s="8"/>
      <c r="J211" s="8"/>
      <c r="K211" s="8">
        <v>219</v>
      </c>
      <c r="L211" s="8">
        <v>21</v>
      </c>
      <c r="M211" s="11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s="5" customFormat="1">
      <c r="A212" s="7" t="s">
        <v>479</v>
      </c>
      <c r="B212" s="36" t="s">
        <v>310</v>
      </c>
      <c r="C212" s="37"/>
      <c r="D212" s="37"/>
      <c r="E212" s="8">
        <v>24</v>
      </c>
      <c r="F212" s="8">
        <v>0</v>
      </c>
      <c r="G212" s="8"/>
      <c r="H212" s="8"/>
      <c r="I212" s="8"/>
      <c r="J212" s="8"/>
      <c r="K212" s="8">
        <v>268</v>
      </c>
      <c r="L212" s="8">
        <v>74</v>
      </c>
      <c r="M212" s="11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s="5" customFormat="1">
      <c r="A213" s="22" t="s">
        <v>311</v>
      </c>
      <c r="B213" s="6" t="s">
        <v>312</v>
      </c>
      <c r="C213" s="37"/>
      <c r="D213" s="37"/>
      <c r="E213" s="14">
        <f>SUM(E214:E216)</f>
        <v>1691</v>
      </c>
      <c r="F213" s="14">
        <f t="shared" ref="F213:L213" si="19">SUM(F214:F216)</f>
        <v>3180</v>
      </c>
      <c r="G213" s="14"/>
      <c r="H213" s="14"/>
      <c r="I213" s="14"/>
      <c r="J213" s="14"/>
      <c r="K213" s="14">
        <f t="shared" si="19"/>
        <v>1116</v>
      </c>
      <c r="L213" s="14">
        <f t="shared" si="19"/>
        <v>3878</v>
      </c>
      <c r="M213" s="11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s="5" customFormat="1">
      <c r="A214" s="7" t="s">
        <v>313</v>
      </c>
      <c r="B214" s="36" t="s">
        <v>314</v>
      </c>
      <c r="C214" s="37"/>
      <c r="D214" s="37"/>
      <c r="E214" s="8">
        <v>703</v>
      </c>
      <c r="F214" s="8">
        <v>1394</v>
      </c>
      <c r="G214" s="8"/>
      <c r="H214" s="8"/>
      <c r="I214" s="8"/>
      <c r="J214" s="8"/>
      <c r="K214" s="8">
        <v>217</v>
      </c>
      <c r="L214" s="8">
        <v>1722</v>
      </c>
      <c r="M214" s="11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s="5" customFormat="1">
      <c r="A215" s="7" t="s">
        <v>315</v>
      </c>
      <c r="B215" s="36" t="s">
        <v>316</v>
      </c>
      <c r="C215" s="37"/>
      <c r="D215" s="37"/>
      <c r="E215" s="8">
        <v>409</v>
      </c>
      <c r="F215" s="8">
        <v>176</v>
      </c>
      <c r="G215" s="8"/>
      <c r="H215" s="8"/>
      <c r="I215" s="8"/>
      <c r="J215" s="8"/>
      <c r="K215" s="8">
        <v>193</v>
      </c>
      <c r="L215" s="8">
        <v>439</v>
      </c>
      <c r="M215" s="11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s="5" customFormat="1">
      <c r="A216" s="7" t="s">
        <v>317</v>
      </c>
      <c r="B216" s="16" t="s">
        <v>318</v>
      </c>
      <c r="C216" s="37"/>
      <c r="D216" s="37"/>
      <c r="E216" s="8">
        <v>579</v>
      </c>
      <c r="F216" s="8">
        <v>1610</v>
      </c>
      <c r="G216" s="8"/>
      <c r="H216" s="8"/>
      <c r="I216" s="8"/>
      <c r="J216" s="8"/>
      <c r="K216" s="8">
        <v>706</v>
      </c>
      <c r="L216" s="8">
        <v>1717</v>
      </c>
      <c r="M216" s="11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s="5" customFormat="1">
      <c r="A217" s="22" t="s">
        <v>319</v>
      </c>
      <c r="B217" s="6" t="s">
        <v>320</v>
      </c>
      <c r="C217" s="37"/>
      <c r="D217" s="37"/>
      <c r="E217" s="14">
        <f>SUM(E218:E230)</f>
        <v>3036</v>
      </c>
      <c r="F217" s="14">
        <f>SUM(F218:F230)</f>
        <v>2983</v>
      </c>
      <c r="G217" s="14"/>
      <c r="H217" s="14"/>
      <c r="I217" s="14"/>
      <c r="J217" s="14"/>
      <c r="K217" s="14">
        <f t="shared" ref="K217:L217" si="20">SUM(K218:K230)</f>
        <v>3165</v>
      </c>
      <c r="L217" s="14">
        <f t="shared" si="20"/>
        <v>12812</v>
      </c>
      <c r="M217" s="11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s="5" customFormat="1">
      <c r="A218" s="7" t="s">
        <v>321</v>
      </c>
      <c r="B218" s="36" t="s">
        <v>322</v>
      </c>
      <c r="C218" s="37"/>
      <c r="D218" s="37"/>
      <c r="E218" s="8">
        <v>85</v>
      </c>
      <c r="F218" s="8">
        <v>132</v>
      </c>
      <c r="G218" s="8"/>
      <c r="H218" s="8"/>
      <c r="I218" s="8"/>
      <c r="J218" s="8"/>
      <c r="K218" s="8">
        <v>75</v>
      </c>
      <c r="L218" s="8">
        <v>654</v>
      </c>
      <c r="M218" s="11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s="5" customFormat="1">
      <c r="A219" s="7" t="s">
        <v>323</v>
      </c>
      <c r="B219" s="36" t="s">
        <v>370</v>
      </c>
      <c r="C219" s="37"/>
      <c r="D219" s="37"/>
      <c r="E219" s="8">
        <v>51</v>
      </c>
      <c r="F219" s="8">
        <v>28</v>
      </c>
      <c r="G219" s="8"/>
      <c r="H219" s="8"/>
      <c r="I219" s="8"/>
      <c r="J219" s="8"/>
      <c r="K219" s="8">
        <v>0</v>
      </c>
      <c r="L219" s="8">
        <v>188</v>
      </c>
      <c r="M219" s="11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s="5" customFormat="1">
      <c r="A220" s="7" t="s">
        <v>324</v>
      </c>
      <c r="B220" s="36" t="s">
        <v>371</v>
      </c>
      <c r="C220" s="37"/>
      <c r="D220" s="37"/>
      <c r="E220" s="8">
        <v>0</v>
      </c>
      <c r="F220" s="8">
        <v>0</v>
      </c>
      <c r="G220" s="8"/>
      <c r="H220" s="8"/>
      <c r="I220" s="8"/>
      <c r="J220" s="8"/>
      <c r="K220" s="8">
        <v>0</v>
      </c>
      <c r="L220" s="8">
        <v>0</v>
      </c>
      <c r="M220" s="11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s="5" customFormat="1">
      <c r="A221" s="7" t="s">
        <v>323</v>
      </c>
      <c r="B221" s="36" t="s">
        <v>372</v>
      </c>
      <c r="C221" s="37"/>
      <c r="D221" s="37"/>
      <c r="E221" s="8">
        <v>0</v>
      </c>
      <c r="F221" s="8">
        <v>0</v>
      </c>
      <c r="G221" s="8"/>
      <c r="H221" s="8"/>
      <c r="I221" s="8"/>
      <c r="J221" s="8"/>
      <c r="K221" s="8">
        <v>0</v>
      </c>
      <c r="L221" s="8">
        <v>0</v>
      </c>
      <c r="M221" s="11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s="5" customFormat="1">
      <c r="A222" s="7" t="s">
        <v>324</v>
      </c>
      <c r="B222" s="36" t="s">
        <v>325</v>
      </c>
      <c r="C222" s="37"/>
      <c r="D222" s="37"/>
      <c r="E222" s="8">
        <v>75</v>
      </c>
      <c r="F222" s="8">
        <v>0</v>
      </c>
      <c r="G222" s="8"/>
      <c r="H222" s="8"/>
      <c r="I222" s="8"/>
      <c r="J222" s="8"/>
      <c r="K222" s="8">
        <v>0</v>
      </c>
      <c r="L222" s="8">
        <v>36</v>
      </c>
      <c r="M222" s="11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s="5" customFormat="1">
      <c r="A223" s="7" t="s">
        <v>326</v>
      </c>
      <c r="B223" s="36" t="s">
        <v>436</v>
      </c>
      <c r="C223" s="37"/>
      <c r="D223" s="37"/>
      <c r="E223" s="8">
        <v>146</v>
      </c>
      <c r="F223" s="8">
        <v>0</v>
      </c>
      <c r="G223" s="8"/>
      <c r="H223" s="8"/>
      <c r="I223" s="8"/>
      <c r="J223" s="8"/>
      <c r="K223" s="8">
        <v>206</v>
      </c>
      <c r="L223" s="8">
        <v>204</v>
      </c>
      <c r="M223" s="11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s="5" customFormat="1">
      <c r="A224" s="7" t="s">
        <v>327</v>
      </c>
      <c r="B224" s="36" t="s">
        <v>328</v>
      </c>
      <c r="C224" s="37"/>
      <c r="D224" s="37"/>
      <c r="E224" s="8">
        <v>0</v>
      </c>
      <c r="F224" s="8">
        <v>209</v>
      </c>
      <c r="G224" s="8"/>
      <c r="H224" s="8"/>
      <c r="I224" s="8"/>
      <c r="J224" s="8"/>
      <c r="K224" s="8">
        <v>43</v>
      </c>
      <c r="L224" s="8">
        <v>415</v>
      </c>
      <c r="M224" s="11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s="5" customFormat="1">
      <c r="A225" s="7" t="s">
        <v>329</v>
      </c>
      <c r="B225" s="36" t="s">
        <v>330</v>
      </c>
      <c r="C225" s="37"/>
      <c r="D225" s="37"/>
      <c r="E225" s="8">
        <v>0</v>
      </c>
      <c r="F225" s="8">
        <v>0</v>
      </c>
      <c r="G225" s="8"/>
      <c r="H225" s="8"/>
      <c r="I225" s="8"/>
      <c r="J225" s="8"/>
      <c r="K225" s="8">
        <v>6</v>
      </c>
      <c r="L225" s="8">
        <v>37</v>
      </c>
      <c r="M225" s="11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s="5" customFormat="1">
      <c r="A226" s="7" t="s">
        <v>331</v>
      </c>
      <c r="B226" s="36" t="s">
        <v>332</v>
      </c>
      <c r="C226" s="37"/>
      <c r="D226" s="37"/>
      <c r="E226" s="8">
        <v>938</v>
      </c>
      <c r="F226" s="8">
        <v>2440</v>
      </c>
      <c r="G226" s="8"/>
      <c r="H226" s="8"/>
      <c r="I226" s="8"/>
      <c r="J226" s="8"/>
      <c r="K226" s="8">
        <v>226</v>
      </c>
      <c r="L226" s="8">
        <v>1854</v>
      </c>
      <c r="M226" s="11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s="5" customFormat="1" ht="17.25" customHeight="1">
      <c r="A227" s="7" t="s">
        <v>333</v>
      </c>
      <c r="B227" s="36" t="s">
        <v>334</v>
      </c>
      <c r="C227" s="37"/>
      <c r="D227" s="37"/>
      <c r="E227" s="8">
        <v>751</v>
      </c>
      <c r="F227" s="8">
        <v>174</v>
      </c>
      <c r="G227" s="8"/>
      <c r="H227" s="8"/>
      <c r="I227" s="8"/>
      <c r="J227" s="8"/>
      <c r="K227" s="8">
        <v>1476</v>
      </c>
      <c r="L227" s="8">
        <v>2689</v>
      </c>
      <c r="M227" s="11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s="5" customFormat="1">
      <c r="A228" s="7" t="s">
        <v>335</v>
      </c>
      <c r="B228" s="36" t="s">
        <v>336</v>
      </c>
      <c r="C228" s="37"/>
      <c r="D228" s="37"/>
      <c r="E228" s="8">
        <v>423</v>
      </c>
      <c r="F228" s="8">
        <v>0</v>
      </c>
      <c r="G228" s="8"/>
      <c r="H228" s="8"/>
      <c r="I228" s="8"/>
      <c r="J228" s="8"/>
      <c r="K228" s="8">
        <v>0</v>
      </c>
      <c r="L228" s="8">
        <v>2398</v>
      </c>
      <c r="M228" s="11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s="5" customFormat="1">
      <c r="A229" s="7" t="s">
        <v>337</v>
      </c>
      <c r="B229" s="36" t="s">
        <v>352</v>
      </c>
      <c r="C229" s="37"/>
      <c r="D229" s="37"/>
      <c r="E229" s="8">
        <v>567</v>
      </c>
      <c r="F229" s="8">
        <v>0</v>
      </c>
      <c r="G229" s="8"/>
      <c r="H229" s="8"/>
      <c r="I229" s="8"/>
      <c r="J229" s="8"/>
      <c r="K229" s="8">
        <v>1133</v>
      </c>
      <c r="L229" s="8">
        <v>4337</v>
      </c>
      <c r="M229" s="11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s="5" customFormat="1">
      <c r="A230" s="7" t="s">
        <v>364</v>
      </c>
      <c r="B230" s="36" t="s">
        <v>365</v>
      </c>
      <c r="C230" s="37"/>
      <c r="D230" s="37"/>
      <c r="E230" s="8">
        <v>0</v>
      </c>
      <c r="F230" s="8">
        <v>0</v>
      </c>
      <c r="G230" s="8"/>
      <c r="H230" s="8"/>
      <c r="I230" s="8"/>
      <c r="J230" s="8"/>
      <c r="K230" s="8">
        <v>0</v>
      </c>
      <c r="L230" s="8">
        <v>0</v>
      </c>
      <c r="M230" s="11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s="5" customFormat="1">
      <c r="A231" s="22" t="s">
        <v>338</v>
      </c>
      <c r="B231" s="6" t="s">
        <v>339</v>
      </c>
      <c r="C231" s="37"/>
      <c r="D231" s="37"/>
      <c r="E231" s="14">
        <f>SUM(E232:E234)</f>
        <v>408</v>
      </c>
      <c r="F231" s="14">
        <f>SUM(F232:F234)</f>
        <v>368</v>
      </c>
      <c r="G231" s="14"/>
      <c r="H231" s="14"/>
      <c r="I231" s="14"/>
      <c r="J231" s="14"/>
      <c r="K231" s="14">
        <f t="shared" ref="K231:L231" si="21">SUM(K232:K234)</f>
        <v>1486</v>
      </c>
      <c r="L231" s="14">
        <f t="shared" si="21"/>
        <v>2849</v>
      </c>
      <c r="M231" s="11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s="5" customFormat="1">
      <c r="A232" s="7" t="s">
        <v>340</v>
      </c>
      <c r="B232" s="36" t="s">
        <v>342</v>
      </c>
      <c r="C232" s="37"/>
      <c r="D232" s="37"/>
      <c r="E232" s="8">
        <v>42</v>
      </c>
      <c r="F232" s="8">
        <v>0</v>
      </c>
      <c r="G232" s="8"/>
      <c r="H232" s="8"/>
      <c r="I232" s="8"/>
      <c r="J232" s="8"/>
      <c r="K232" s="8">
        <v>156</v>
      </c>
      <c r="L232" s="8">
        <v>466</v>
      </c>
      <c r="M232" s="11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s="5" customFormat="1">
      <c r="A233" s="7" t="s">
        <v>341</v>
      </c>
      <c r="B233" s="36" t="s">
        <v>344</v>
      </c>
      <c r="C233" s="37"/>
      <c r="D233" s="37"/>
      <c r="E233" s="8">
        <v>248</v>
      </c>
      <c r="F233" s="8">
        <v>368</v>
      </c>
      <c r="G233" s="8"/>
      <c r="H233" s="8"/>
      <c r="I233" s="8"/>
      <c r="J233" s="8"/>
      <c r="K233" s="8">
        <v>920</v>
      </c>
      <c r="L233" s="8">
        <v>1937</v>
      </c>
      <c r="M233" s="11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s="5" customFormat="1">
      <c r="A234" s="7" t="s">
        <v>343</v>
      </c>
      <c r="B234" s="16" t="s">
        <v>345</v>
      </c>
      <c r="C234" s="37"/>
      <c r="D234" s="37"/>
      <c r="E234" s="8">
        <v>118</v>
      </c>
      <c r="F234" s="8">
        <v>0</v>
      </c>
      <c r="G234" s="8"/>
      <c r="H234" s="8"/>
      <c r="I234" s="8"/>
      <c r="J234" s="8"/>
      <c r="K234" s="8">
        <v>410</v>
      </c>
      <c r="L234" s="8">
        <v>446</v>
      </c>
      <c r="M234" s="11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s="5" customFormat="1">
      <c r="A235" s="7"/>
      <c r="B235" s="16" t="s">
        <v>346</v>
      </c>
      <c r="C235" s="37"/>
      <c r="D235" s="37"/>
      <c r="E235" s="8"/>
      <c r="F235" s="8"/>
      <c r="G235" s="8"/>
      <c r="H235" s="8"/>
      <c r="I235" s="8"/>
      <c r="J235" s="8"/>
      <c r="K235" s="8"/>
      <c r="L235" s="8"/>
      <c r="M235" s="11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s="5" customFormat="1">
      <c r="A236" s="7" t="s">
        <v>50</v>
      </c>
      <c r="B236" s="36" t="s">
        <v>138</v>
      </c>
      <c r="C236" s="37"/>
      <c r="D236" s="37"/>
      <c r="E236" s="8">
        <v>132</v>
      </c>
      <c r="F236" s="8">
        <v>0</v>
      </c>
      <c r="G236" s="8"/>
      <c r="H236" s="8"/>
      <c r="I236" s="8"/>
      <c r="J236" s="8"/>
      <c r="K236" s="8">
        <v>235</v>
      </c>
      <c r="L236" s="8">
        <v>722</v>
      </c>
      <c r="M236" s="11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s="5" customFormat="1">
      <c r="A237" s="7" t="s">
        <v>373</v>
      </c>
      <c r="B237" s="36" t="s">
        <v>181</v>
      </c>
      <c r="C237" s="37"/>
      <c r="D237" s="37"/>
      <c r="E237" s="8">
        <v>195</v>
      </c>
      <c r="F237" s="8">
        <v>87</v>
      </c>
      <c r="G237" s="8"/>
      <c r="H237" s="8"/>
      <c r="I237" s="8"/>
      <c r="J237" s="8"/>
      <c r="K237" s="8">
        <v>361</v>
      </c>
      <c r="L237" s="8">
        <v>173</v>
      </c>
      <c r="M237" s="11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s="5" customFormat="1">
      <c r="A238" s="7" t="s">
        <v>93</v>
      </c>
      <c r="B238" s="36" t="s">
        <v>347</v>
      </c>
      <c r="C238" s="37"/>
      <c r="D238" s="37"/>
      <c r="E238" s="8">
        <v>441</v>
      </c>
      <c r="F238" s="8">
        <v>0</v>
      </c>
      <c r="G238" s="8"/>
      <c r="H238" s="8"/>
      <c r="I238" s="8"/>
      <c r="J238" s="8"/>
      <c r="K238" s="8">
        <v>801</v>
      </c>
      <c r="L238" s="8">
        <v>613</v>
      </c>
      <c r="M238" s="11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s="5" customFormat="1">
      <c r="A239" s="7" t="s">
        <v>101</v>
      </c>
      <c r="B239" s="36" t="s">
        <v>59</v>
      </c>
      <c r="C239" s="37"/>
      <c r="D239" s="37"/>
      <c r="E239" s="8">
        <v>446</v>
      </c>
      <c r="F239" s="8">
        <v>136</v>
      </c>
      <c r="G239" s="8"/>
      <c r="H239" s="8"/>
      <c r="I239" s="8"/>
      <c r="J239" s="8"/>
      <c r="K239" s="8">
        <v>328</v>
      </c>
      <c r="L239" s="8">
        <v>1481</v>
      </c>
      <c r="M239" s="11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s="5" customFormat="1">
      <c r="A240" s="7" t="s">
        <v>108</v>
      </c>
      <c r="B240" s="36" t="s">
        <v>168</v>
      </c>
      <c r="C240" s="37"/>
      <c r="D240" s="37"/>
      <c r="E240" s="8">
        <v>192</v>
      </c>
      <c r="F240" s="8">
        <v>0</v>
      </c>
      <c r="G240" s="8"/>
      <c r="H240" s="8"/>
      <c r="I240" s="8"/>
      <c r="J240" s="8"/>
      <c r="K240" s="8">
        <v>492</v>
      </c>
      <c r="L240" s="8">
        <v>328</v>
      </c>
      <c r="M240" s="11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s="5" customFormat="1">
      <c r="A241" s="11" t="s">
        <v>118</v>
      </c>
      <c r="B241" s="36" t="s">
        <v>380</v>
      </c>
      <c r="C241" s="37"/>
      <c r="D241" s="37"/>
      <c r="E241" s="8">
        <v>422</v>
      </c>
      <c r="F241" s="8">
        <v>0</v>
      </c>
      <c r="G241" s="8"/>
      <c r="H241" s="8"/>
      <c r="I241" s="8"/>
      <c r="J241" s="8"/>
      <c r="K241" s="8">
        <v>429</v>
      </c>
      <c r="L241" s="8">
        <v>800</v>
      </c>
      <c r="M241" s="11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s="23" customFormat="1">
      <c r="E242" s="24"/>
      <c r="F242" s="24"/>
      <c r="G242" s="24"/>
      <c r="H242" s="24"/>
      <c r="I242" s="24"/>
      <c r="J242" s="24"/>
      <c r="K242" s="24"/>
      <c r="L242" s="24"/>
      <c r="M242" s="24"/>
    </row>
    <row r="243" spans="1:25" s="23" customFormat="1" ht="42.75" customHeight="1">
      <c r="B243" s="25"/>
      <c r="C243" s="25"/>
      <c r="D243" s="25"/>
      <c r="E243" s="25"/>
      <c r="F243" s="26"/>
      <c r="G243" s="53" t="s">
        <v>483</v>
      </c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25"/>
      <c r="U243" s="25"/>
      <c r="V243" s="25"/>
      <c r="W243" s="25"/>
      <c r="X243" s="25"/>
      <c r="Y243" s="25"/>
    </row>
    <row r="244" spans="1:25" s="23" customFormat="1">
      <c r="E244" s="24"/>
      <c r="F244" s="27"/>
      <c r="G244" s="27"/>
      <c r="H244" s="27"/>
      <c r="I244" s="51" t="s">
        <v>376</v>
      </c>
      <c r="J244" s="51"/>
      <c r="K244" s="51"/>
      <c r="L244" s="51"/>
      <c r="M244" s="51"/>
      <c r="N244" s="51"/>
      <c r="O244" s="51"/>
      <c r="P244" s="28"/>
      <c r="Q244" s="28"/>
      <c r="R244" s="28"/>
      <c r="S244" s="28"/>
    </row>
    <row r="245" spans="1:25" s="23" customFormat="1">
      <c r="B245" s="29"/>
      <c r="E245" s="24"/>
      <c r="F245" s="27"/>
      <c r="G245" s="27"/>
      <c r="H245" s="27"/>
      <c r="I245" s="27"/>
      <c r="J245" s="27"/>
      <c r="K245" s="27"/>
      <c r="L245" s="27"/>
      <c r="M245" s="27"/>
      <c r="N245" s="28"/>
      <c r="O245" s="28"/>
      <c r="P245" s="28"/>
      <c r="Q245" s="28"/>
      <c r="R245" s="28"/>
      <c r="S245" s="28"/>
    </row>
    <row r="246" spans="1:25" s="23" customFormat="1" ht="9" customHeight="1">
      <c r="B246" s="29"/>
      <c r="E246" s="24"/>
      <c r="F246" s="27"/>
      <c r="G246" s="27"/>
      <c r="H246" s="27"/>
      <c r="I246" s="27"/>
      <c r="J246" s="27"/>
      <c r="K246" s="27"/>
      <c r="L246" s="27"/>
      <c r="M246" s="27"/>
      <c r="N246" s="28"/>
      <c r="O246" s="28"/>
      <c r="P246" s="28"/>
      <c r="Q246" s="28"/>
      <c r="R246" s="28"/>
      <c r="S246" s="28"/>
    </row>
    <row r="247" spans="1:25" s="23" customFormat="1" ht="29.25" customHeight="1">
      <c r="B247" s="25"/>
      <c r="C247" s="25"/>
      <c r="D247" s="25"/>
      <c r="E247" s="25"/>
      <c r="F247" s="26"/>
      <c r="G247" s="26" t="s">
        <v>379</v>
      </c>
      <c r="H247" s="26"/>
      <c r="I247" s="26"/>
      <c r="J247" s="26"/>
      <c r="K247" s="54" t="s">
        <v>488</v>
      </c>
      <c r="L247" s="54"/>
      <c r="M247" s="26"/>
      <c r="N247" s="26"/>
      <c r="O247" s="26"/>
      <c r="P247" s="26"/>
      <c r="Q247" s="26"/>
      <c r="R247" s="26"/>
      <c r="S247" s="26"/>
      <c r="T247" s="25"/>
      <c r="U247" s="25"/>
      <c r="V247" s="25"/>
      <c r="W247" s="25"/>
      <c r="X247" s="25"/>
      <c r="Y247" s="25"/>
    </row>
    <row r="248" spans="1:25" s="23" customFormat="1">
      <c r="B248" s="29"/>
      <c r="E248" s="24"/>
      <c r="F248" s="51" t="s">
        <v>377</v>
      </c>
      <c r="G248" s="51"/>
      <c r="H248" s="51"/>
      <c r="I248" s="51"/>
      <c r="J248" s="51" t="s">
        <v>378</v>
      </c>
      <c r="K248" s="51"/>
      <c r="L248" s="51"/>
      <c r="M248" s="51"/>
      <c r="N248" s="30"/>
      <c r="O248" s="30"/>
      <c r="P248" s="30"/>
      <c r="Q248" s="30"/>
      <c r="R248" s="30"/>
      <c r="S248" s="30"/>
    </row>
    <row r="249" spans="1:25">
      <c r="B249" s="29"/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1:25">
      <c r="B250" s="29"/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1:25">
      <c r="B251" s="29"/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1:25">
      <c r="E252" s="32"/>
      <c r="F252" s="32"/>
      <c r="G252" s="32"/>
      <c r="H252" s="32"/>
      <c r="I252" s="32"/>
      <c r="J252" s="32"/>
      <c r="K252" s="32"/>
      <c r="L252" s="32"/>
    </row>
    <row r="253" spans="1:25">
      <c r="E253" s="32"/>
      <c r="F253" s="32"/>
      <c r="G253" s="32"/>
      <c r="H253" s="32"/>
      <c r="I253" s="32"/>
      <c r="J253" s="32"/>
      <c r="K253" s="32"/>
      <c r="L253" s="32"/>
    </row>
    <row r="254" spans="1:25">
      <c r="E254" s="32"/>
      <c r="F254" s="32"/>
      <c r="G254" s="32"/>
      <c r="H254" s="32"/>
      <c r="I254" s="32"/>
      <c r="J254" s="32"/>
      <c r="K254" s="32"/>
      <c r="L254" s="32"/>
    </row>
    <row r="255" spans="1:25">
      <c r="E255" s="32"/>
      <c r="F255" s="32"/>
      <c r="G255" s="32"/>
      <c r="H255" s="32"/>
      <c r="I255" s="32"/>
      <c r="J255" s="32"/>
      <c r="K255" s="32"/>
      <c r="L255" s="32"/>
    </row>
    <row r="256" spans="1:25">
      <c r="E256" s="32"/>
      <c r="F256" s="32"/>
      <c r="G256" s="32"/>
      <c r="H256" s="32"/>
      <c r="I256" s="32"/>
      <c r="J256" s="32"/>
      <c r="K256" s="32"/>
      <c r="L256" s="32"/>
    </row>
    <row r="257" spans="5:12">
      <c r="E257" s="32"/>
      <c r="F257" s="32"/>
      <c r="G257" s="32"/>
      <c r="H257" s="32"/>
      <c r="I257" s="32"/>
      <c r="J257" s="32"/>
      <c r="K257" s="32"/>
      <c r="L257" s="32"/>
    </row>
    <row r="258" spans="5:12">
      <c r="E258" s="32"/>
      <c r="F258" s="32"/>
      <c r="G258" s="32"/>
      <c r="H258" s="32"/>
      <c r="I258" s="32"/>
      <c r="J258" s="32"/>
      <c r="K258" s="32"/>
      <c r="L258" s="32"/>
    </row>
    <row r="259" spans="5:12">
      <c r="E259" s="32"/>
      <c r="F259" s="32"/>
      <c r="G259" s="32"/>
      <c r="H259" s="32"/>
      <c r="I259" s="32"/>
      <c r="J259" s="32"/>
      <c r="K259" s="32"/>
      <c r="L259" s="32"/>
    </row>
    <row r="260" spans="5:12">
      <c r="E260" s="32"/>
      <c r="F260" s="32"/>
      <c r="G260" s="32"/>
      <c r="H260" s="32"/>
      <c r="I260" s="32"/>
      <c r="J260" s="32"/>
      <c r="K260" s="32"/>
      <c r="L260" s="32"/>
    </row>
    <row r="261" spans="5:12">
      <c r="E261" s="32"/>
      <c r="F261" s="32"/>
      <c r="G261" s="32"/>
      <c r="H261" s="32"/>
      <c r="I261" s="32"/>
      <c r="J261" s="32"/>
      <c r="K261" s="32"/>
      <c r="L261" s="32"/>
    </row>
    <row r="262" spans="5:12">
      <c r="E262" s="32"/>
      <c r="F262" s="32"/>
      <c r="G262" s="32"/>
      <c r="H262" s="32"/>
      <c r="I262" s="32"/>
      <c r="J262" s="32"/>
      <c r="K262" s="32"/>
      <c r="L262" s="32"/>
    </row>
    <row r="263" spans="5:12">
      <c r="E263" s="32"/>
      <c r="F263" s="32"/>
      <c r="G263" s="32"/>
      <c r="H263" s="32"/>
      <c r="I263" s="32"/>
      <c r="J263" s="32"/>
      <c r="K263" s="32"/>
      <c r="L263" s="32"/>
    </row>
    <row r="264" spans="5:12">
      <c r="E264" s="32"/>
      <c r="F264" s="32"/>
      <c r="G264" s="32"/>
      <c r="H264" s="32"/>
      <c r="I264" s="32"/>
      <c r="J264" s="32"/>
      <c r="K264" s="32"/>
      <c r="L264" s="32"/>
    </row>
    <row r="265" spans="5:12">
      <c r="E265" s="32"/>
      <c r="F265" s="32"/>
      <c r="G265" s="32"/>
      <c r="H265" s="32"/>
      <c r="I265" s="32"/>
      <c r="J265" s="32"/>
      <c r="K265" s="32"/>
      <c r="L265" s="32"/>
    </row>
    <row r="266" spans="5:12">
      <c r="E266" s="32"/>
      <c r="F266" s="32"/>
      <c r="G266" s="32"/>
      <c r="H266" s="32"/>
      <c r="I266" s="32"/>
      <c r="J266" s="32"/>
      <c r="K266" s="32"/>
      <c r="L266" s="32"/>
    </row>
    <row r="267" spans="5:12">
      <c r="E267" s="32"/>
      <c r="F267" s="32"/>
      <c r="G267" s="32"/>
      <c r="H267" s="32"/>
      <c r="I267" s="32"/>
      <c r="J267" s="32"/>
      <c r="K267" s="32"/>
      <c r="L267" s="32"/>
    </row>
    <row r="268" spans="5:12">
      <c r="E268" s="32"/>
      <c r="F268" s="32"/>
      <c r="G268" s="32"/>
      <c r="H268" s="32"/>
      <c r="I268" s="32"/>
      <c r="J268" s="32"/>
      <c r="K268" s="32"/>
      <c r="L268" s="32"/>
    </row>
    <row r="269" spans="5:12">
      <c r="E269" s="32"/>
      <c r="F269" s="32"/>
      <c r="G269" s="32"/>
      <c r="H269" s="32"/>
      <c r="I269" s="32"/>
      <c r="J269" s="32"/>
      <c r="K269" s="32"/>
      <c r="L269" s="32"/>
    </row>
    <row r="270" spans="5:12">
      <c r="E270" s="32"/>
      <c r="F270" s="32"/>
      <c r="G270" s="32"/>
      <c r="H270" s="32"/>
      <c r="I270" s="32"/>
      <c r="J270" s="32"/>
      <c r="K270" s="32"/>
      <c r="L270" s="32"/>
    </row>
    <row r="271" spans="5:12">
      <c r="E271" s="32"/>
      <c r="F271" s="32"/>
      <c r="G271" s="32"/>
      <c r="H271" s="32"/>
      <c r="I271" s="32"/>
      <c r="J271" s="32"/>
      <c r="K271" s="32"/>
      <c r="L271" s="32"/>
    </row>
    <row r="272" spans="5:12">
      <c r="E272" s="32"/>
      <c r="F272" s="32"/>
      <c r="G272" s="32"/>
      <c r="H272" s="32"/>
      <c r="I272" s="32"/>
      <c r="J272" s="32"/>
      <c r="K272" s="32"/>
      <c r="L272" s="32"/>
    </row>
    <row r="273" spans="5:12">
      <c r="E273" s="32"/>
      <c r="F273" s="32"/>
      <c r="G273" s="32"/>
      <c r="H273" s="32"/>
      <c r="I273" s="32"/>
      <c r="J273" s="32"/>
      <c r="K273" s="32"/>
      <c r="L273" s="32"/>
    </row>
    <row r="274" spans="5:12">
      <c r="E274" s="32"/>
      <c r="F274" s="32"/>
      <c r="G274" s="32"/>
      <c r="H274" s="32"/>
      <c r="I274" s="32"/>
      <c r="J274" s="32"/>
      <c r="K274" s="32"/>
      <c r="L274" s="32"/>
    </row>
    <row r="275" spans="5:12">
      <c r="E275" s="32"/>
      <c r="F275" s="32"/>
      <c r="G275" s="32"/>
      <c r="H275" s="32"/>
      <c r="I275" s="32"/>
      <c r="J275" s="32"/>
      <c r="K275" s="32"/>
      <c r="L275" s="32"/>
    </row>
    <row r="276" spans="5:12">
      <c r="E276" s="32"/>
      <c r="F276" s="32"/>
      <c r="G276" s="32"/>
      <c r="H276" s="32"/>
      <c r="I276" s="32"/>
      <c r="J276" s="32"/>
      <c r="K276" s="32"/>
      <c r="L276" s="32"/>
    </row>
    <row r="277" spans="5:12">
      <c r="E277" s="32"/>
      <c r="F277" s="32"/>
      <c r="G277" s="32"/>
      <c r="H277" s="32"/>
      <c r="I277" s="32"/>
      <c r="J277" s="32"/>
      <c r="K277" s="32"/>
      <c r="L277" s="32"/>
    </row>
    <row r="278" spans="5:12">
      <c r="E278" s="32"/>
      <c r="F278" s="32"/>
      <c r="G278" s="32"/>
      <c r="H278" s="32"/>
      <c r="I278" s="32"/>
      <c r="J278" s="32"/>
      <c r="K278" s="32"/>
      <c r="L278" s="32"/>
    </row>
    <row r="279" spans="5:12">
      <c r="E279" s="32"/>
      <c r="F279" s="32"/>
      <c r="G279" s="32"/>
      <c r="H279" s="32"/>
      <c r="I279" s="32"/>
      <c r="J279" s="32"/>
      <c r="K279" s="32"/>
      <c r="L279" s="32"/>
    </row>
    <row r="280" spans="5:12">
      <c r="E280" s="32"/>
      <c r="F280" s="32"/>
      <c r="G280" s="32"/>
      <c r="H280" s="32"/>
      <c r="I280" s="32"/>
      <c r="J280" s="32"/>
      <c r="K280" s="32"/>
      <c r="L280" s="32"/>
    </row>
    <row r="281" spans="5:12">
      <c r="E281" s="32"/>
      <c r="F281" s="32"/>
      <c r="G281" s="32"/>
      <c r="H281" s="32"/>
      <c r="I281" s="32"/>
      <c r="J281" s="32"/>
      <c r="K281" s="32"/>
      <c r="L281" s="32"/>
    </row>
    <row r="282" spans="5:12">
      <c r="E282" s="32"/>
      <c r="F282" s="32"/>
      <c r="G282" s="32"/>
      <c r="H282" s="32"/>
      <c r="I282" s="32"/>
      <c r="J282" s="32"/>
      <c r="K282" s="32"/>
      <c r="L282" s="32"/>
    </row>
    <row r="283" spans="5:12">
      <c r="E283" s="32"/>
      <c r="F283" s="32"/>
      <c r="G283" s="32"/>
      <c r="H283" s="32"/>
      <c r="I283" s="32"/>
      <c r="J283" s="32"/>
      <c r="K283" s="32"/>
      <c r="L283" s="32"/>
    </row>
    <row r="284" spans="5:12">
      <c r="E284" s="32"/>
      <c r="F284" s="32"/>
      <c r="G284" s="32"/>
      <c r="H284" s="32"/>
      <c r="I284" s="32"/>
      <c r="J284" s="32"/>
      <c r="K284" s="32"/>
      <c r="L284" s="32"/>
    </row>
    <row r="285" spans="5:12">
      <c r="E285" s="32"/>
      <c r="F285" s="32"/>
      <c r="G285" s="32"/>
      <c r="H285" s="32"/>
      <c r="I285" s="32"/>
      <c r="J285" s="32"/>
      <c r="K285" s="32"/>
      <c r="L285" s="32"/>
    </row>
    <row r="286" spans="5:12">
      <c r="E286" s="32"/>
      <c r="F286" s="32"/>
      <c r="G286" s="32"/>
      <c r="H286" s="32"/>
      <c r="I286" s="32"/>
      <c r="J286" s="32"/>
      <c r="K286" s="32"/>
      <c r="L286" s="32"/>
    </row>
    <row r="287" spans="5:12">
      <c r="E287" s="32"/>
      <c r="F287" s="32"/>
      <c r="G287" s="32"/>
      <c r="H287" s="32"/>
      <c r="I287" s="32"/>
      <c r="J287" s="32"/>
      <c r="K287" s="32"/>
      <c r="L287" s="32"/>
    </row>
    <row r="288" spans="5:12">
      <c r="E288" s="32"/>
      <c r="F288" s="32"/>
      <c r="G288" s="32"/>
      <c r="H288" s="32"/>
      <c r="I288" s="32"/>
      <c r="J288" s="32"/>
      <c r="K288" s="32"/>
      <c r="L288" s="32"/>
    </row>
    <row r="289" spans="5:12">
      <c r="E289" s="32"/>
      <c r="F289" s="32"/>
      <c r="G289" s="32"/>
      <c r="H289" s="32"/>
      <c r="I289" s="32"/>
      <c r="J289" s="32"/>
      <c r="K289" s="32"/>
      <c r="L289" s="32"/>
    </row>
    <row r="290" spans="5:12">
      <c r="E290" s="32"/>
      <c r="F290" s="32"/>
      <c r="G290" s="32"/>
      <c r="H290" s="32"/>
      <c r="I290" s="32"/>
      <c r="J290" s="32"/>
      <c r="K290" s="32"/>
      <c r="L290" s="32"/>
    </row>
  </sheetData>
  <mergeCells count="14">
    <mergeCell ref="A11:Y14"/>
    <mergeCell ref="A15:Y15"/>
    <mergeCell ref="A16:Y16"/>
    <mergeCell ref="A18:A19"/>
    <mergeCell ref="B18:B19"/>
    <mergeCell ref="C18:Y18"/>
    <mergeCell ref="Q2:X7"/>
    <mergeCell ref="V9:W10"/>
    <mergeCell ref="F248:I248"/>
    <mergeCell ref="J248:M248"/>
    <mergeCell ref="A21:B21"/>
    <mergeCell ref="G243:S243"/>
    <mergeCell ref="I244:O244"/>
    <mergeCell ref="K247:L247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7" fitToHeight="3" orientation="landscape" r:id="rId1"/>
  <rowBreaks count="2" manualBreakCount="2">
    <brk id="82" max="24" man="1"/>
    <brk id="166" max="24" man="1"/>
  </rowBreaks>
  <ignoredErrors>
    <ignoredError sqref="A35:A38" twoDigitTextYear="1"/>
    <ignoredError sqref="A95 A106 A116 A134 A144 A150 A155 A161 A167 A172 A176 A190 A196 A205 A213 A217 A2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7"/>
  <sheetViews>
    <sheetView topLeftCell="D1" workbookViewId="0">
      <selection activeCell="D2" sqref="D2"/>
    </sheetView>
  </sheetViews>
  <sheetFormatPr defaultRowHeight="15"/>
  <cols>
    <col min="2" max="2" width="20.85546875" customWidth="1"/>
    <col min="3" max="3" width="11.140625" customWidth="1"/>
    <col min="4" max="4" width="16.28515625" customWidth="1"/>
  </cols>
  <sheetData>
    <row r="1" spans="1:25" ht="16.5" thickBot="1">
      <c r="A1" s="56" t="s">
        <v>0</v>
      </c>
      <c r="B1" s="56" t="s">
        <v>1</v>
      </c>
      <c r="C1" s="58" t="s">
        <v>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/>
    </row>
    <row r="2" spans="1:25" ht="111" customHeight="1" thickBot="1">
      <c r="A2" s="57"/>
      <c r="B2" s="57"/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6.5" thickBot="1">
      <c r="A3" s="2">
        <v>1</v>
      </c>
      <c r="B3" s="1">
        <v>2</v>
      </c>
      <c r="C3" s="1">
        <v>26</v>
      </c>
      <c r="D3" s="1">
        <v>27</v>
      </c>
      <c r="E3" s="1">
        <v>28</v>
      </c>
      <c r="F3" s="1">
        <v>29</v>
      </c>
      <c r="G3" s="1">
        <v>30</v>
      </c>
      <c r="H3" s="1">
        <v>31</v>
      </c>
      <c r="I3" s="1">
        <v>32</v>
      </c>
      <c r="J3" s="1">
        <v>33</v>
      </c>
      <c r="K3" s="1">
        <v>34</v>
      </c>
      <c r="L3" s="1">
        <v>35</v>
      </c>
      <c r="M3" s="1">
        <v>36</v>
      </c>
      <c r="N3" s="1">
        <v>37</v>
      </c>
      <c r="O3" s="1">
        <v>38</v>
      </c>
      <c r="P3" s="1">
        <v>39</v>
      </c>
      <c r="Q3" s="1">
        <v>40</v>
      </c>
      <c r="R3" s="1">
        <v>41</v>
      </c>
      <c r="S3" s="1">
        <v>42</v>
      </c>
      <c r="T3" s="1">
        <v>43</v>
      </c>
      <c r="U3" s="1">
        <v>44</v>
      </c>
      <c r="V3" s="1">
        <v>45</v>
      </c>
      <c r="W3" s="1">
        <v>46</v>
      </c>
      <c r="X3" s="1">
        <v>47</v>
      </c>
      <c r="Y3" s="1">
        <v>48</v>
      </c>
    </row>
    <row r="4" spans="1:25" ht="16.5" thickBot="1">
      <c r="A4" s="61" t="s">
        <v>26</v>
      </c>
      <c r="B4" s="6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thickBo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thickBo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mergeCells count="4">
    <mergeCell ref="A1:A2"/>
    <mergeCell ref="B1:B2"/>
    <mergeCell ref="C1:Y1"/>
    <mergeCell ref="A4:B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Птицы 1 </vt:lpstr>
      <vt:lpstr>Птицы2</vt:lpstr>
      <vt:lpstr>'Птицы 1 '!Заголовки_для_печати</vt:lpstr>
      <vt:lpstr>'Птицы 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2025-07-30T12:21:51Z</dcterms:modified>
</cp:coreProperties>
</file>