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95" windowWidth="23655" windowHeight="9405" activeTab="2"/>
  </bookViews>
  <sheets>
    <sheet name="Копытные" sheetId="1" r:id="rId1"/>
    <sheet name="Пушные" sheetId="2" r:id="rId2"/>
    <sheet name="Пушные 2 " sheetId="3" r:id="rId3"/>
    <sheet name="Пушные 3 " sheetId="4" r:id="rId4"/>
  </sheets>
  <definedNames>
    <definedName name="_xlnm.Print_Titles" localSheetId="0">Копытные!$18:$20</definedName>
    <definedName name="_xlnm.Print_Titles" localSheetId="1">Пушные!$1:$3</definedName>
    <definedName name="_xlnm.Print_Titles" localSheetId="2">'Пушные 2 '!$1:$3</definedName>
    <definedName name="_xlnm.Print_Area" localSheetId="0">Копытные!$A$1:$S$242</definedName>
    <definedName name="_xlnm.Print_Area" localSheetId="1">Пушные!$A$1:$X$226</definedName>
    <definedName name="_xlnm.Print_Area" localSheetId="2">'Пушные 2 '!$A$1:$X$236</definedName>
  </definedNames>
  <calcPr calcId="125725"/>
</workbook>
</file>

<file path=xl/calcChain.xml><?xml version="1.0" encoding="utf-8"?>
<calcChain xmlns="http://schemas.openxmlformats.org/spreadsheetml/2006/main">
  <c r="F4" i="3"/>
  <c r="N4" i="2"/>
  <c r="N198"/>
  <c r="N202"/>
  <c r="N216"/>
  <c r="N5"/>
  <c r="H102" i="3"/>
  <c r="J100" i="2"/>
  <c r="C100"/>
  <c r="C66"/>
  <c r="D5" i="3"/>
  <c r="D4" i="2"/>
  <c r="N100" l="1"/>
  <c r="C21" i="1"/>
  <c r="G31" i="3"/>
  <c r="C45" i="2"/>
  <c r="I141" i="3" l="1"/>
  <c r="J66" i="2"/>
  <c r="N66"/>
  <c r="H56" i="1" l="1"/>
  <c r="C56"/>
  <c r="I204" i="3" l="1"/>
  <c r="I200"/>
  <c r="H192"/>
  <c r="I192"/>
  <c r="H141"/>
  <c r="I102"/>
  <c r="G102"/>
  <c r="H92"/>
  <c r="I92"/>
  <c r="G92"/>
  <c r="H74"/>
  <c r="I74"/>
  <c r="I67"/>
  <c r="I39"/>
  <c r="H39"/>
  <c r="H67" l="1"/>
  <c r="W67" l="1"/>
  <c r="D67"/>
  <c r="E66" i="2"/>
  <c r="G66"/>
  <c r="L66"/>
  <c r="M66"/>
  <c r="P66"/>
  <c r="W66"/>
  <c r="H83" i="1"/>
  <c r="C83"/>
  <c r="W102" i="3" l="1"/>
  <c r="D102"/>
  <c r="W100" i="2"/>
  <c r="P100"/>
  <c r="M100"/>
  <c r="L100"/>
  <c r="G100"/>
  <c r="E100"/>
  <c r="H116" i="1"/>
  <c r="C116"/>
  <c r="N79" i="3" l="1"/>
  <c r="F163"/>
  <c r="D79"/>
  <c r="F79"/>
  <c r="G79"/>
  <c r="H79"/>
  <c r="I79"/>
  <c r="W79"/>
  <c r="C177" i="1"/>
  <c r="N92" i="3" l="1"/>
  <c r="N74"/>
  <c r="N39"/>
  <c r="N57"/>
  <c r="N46"/>
  <c r="N31"/>
  <c r="N22"/>
  <c r="N5"/>
  <c r="N67"/>
  <c r="N4" l="1"/>
  <c r="C202" i="2"/>
  <c r="E202"/>
  <c r="G202"/>
  <c r="J202"/>
  <c r="L202"/>
  <c r="M202"/>
  <c r="P202"/>
  <c r="W202"/>
  <c r="J78"/>
  <c r="J73"/>
  <c r="J56"/>
  <c r="J45"/>
  <c r="J39"/>
  <c r="J31"/>
  <c r="J22"/>
  <c r="J5"/>
  <c r="N78"/>
  <c r="N73"/>
  <c r="N56"/>
  <c r="N45"/>
  <c r="N39"/>
  <c r="N31"/>
  <c r="N22"/>
  <c r="F92" i="3"/>
  <c r="G74"/>
  <c r="F74"/>
  <c r="G39"/>
  <c r="F39"/>
  <c r="F147"/>
  <c r="G147"/>
  <c r="F141"/>
  <c r="G141"/>
  <c r="W46"/>
  <c r="F177"/>
  <c r="G177"/>
  <c r="H177"/>
  <c r="I177"/>
  <c r="N177"/>
  <c r="W177"/>
  <c r="D177"/>
  <c r="G163"/>
  <c r="H163"/>
  <c r="I163"/>
  <c r="N163"/>
  <c r="W163"/>
  <c r="D163"/>
  <c r="F159"/>
  <c r="G159"/>
  <c r="H159"/>
  <c r="I159"/>
  <c r="N159"/>
  <c r="W159"/>
  <c r="D159"/>
  <c r="F153"/>
  <c r="G153"/>
  <c r="H153"/>
  <c r="I153"/>
  <c r="N153"/>
  <c r="W153"/>
  <c r="D153"/>
  <c r="F136"/>
  <c r="G136"/>
  <c r="H136"/>
  <c r="I136"/>
  <c r="N136"/>
  <c r="W136"/>
  <c r="D136"/>
  <c r="F130"/>
  <c r="G130"/>
  <c r="H130"/>
  <c r="I130"/>
  <c r="N130"/>
  <c r="W130"/>
  <c r="D130"/>
  <c r="F120"/>
  <c r="G120"/>
  <c r="H120"/>
  <c r="I120"/>
  <c r="N120"/>
  <c r="W120"/>
  <c r="D120"/>
  <c r="F112"/>
  <c r="G112"/>
  <c r="H112"/>
  <c r="I112"/>
  <c r="N112"/>
  <c r="W112"/>
  <c r="D112"/>
  <c r="F102"/>
  <c r="N102"/>
  <c r="F5"/>
  <c r="G5"/>
  <c r="H5"/>
  <c r="I5"/>
  <c r="O5"/>
  <c r="P5"/>
  <c r="Q5"/>
  <c r="R5"/>
  <c r="S5"/>
  <c r="T5"/>
  <c r="U5"/>
  <c r="V5"/>
  <c r="W5"/>
  <c r="J216" i="2"/>
  <c r="L216"/>
  <c r="M216"/>
  <c r="P216"/>
  <c r="W216"/>
  <c r="J198"/>
  <c r="L198"/>
  <c r="M198"/>
  <c r="P198"/>
  <c r="W198"/>
  <c r="E190"/>
  <c r="G190"/>
  <c r="J190"/>
  <c r="L190"/>
  <c r="M190"/>
  <c r="N190"/>
  <c r="P190"/>
  <c r="W190"/>
  <c r="J181"/>
  <c r="L181"/>
  <c r="M181"/>
  <c r="N181"/>
  <c r="P181"/>
  <c r="W181"/>
  <c r="J175"/>
  <c r="E175"/>
  <c r="G175"/>
  <c r="L175"/>
  <c r="M175"/>
  <c r="N175"/>
  <c r="P175"/>
  <c r="W175"/>
  <c r="E161"/>
  <c r="G161"/>
  <c r="J161"/>
  <c r="L161"/>
  <c r="M161"/>
  <c r="N161"/>
  <c r="P161"/>
  <c r="W161"/>
  <c r="E157"/>
  <c r="G157"/>
  <c r="J157"/>
  <c r="L157"/>
  <c r="M157"/>
  <c r="N157"/>
  <c r="P157"/>
  <c r="W157"/>
  <c r="E151"/>
  <c r="G151"/>
  <c r="J151"/>
  <c r="L151"/>
  <c r="M151"/>
  <c r="N151"/>
  <c r="P151"/>
  <c r="W151"/>
  <c r="J145"/>
  <c r="L145"/>
  <c r="M145"/>
  <c r="N145"/>
  <c r="P145"/>
  <c r="W145"/>
  <c r="J139"/>
  <c r="L139"/>
  <c r="M139"/>
  <c r="N139"/>
  <c r="P139"/>
  <c r="W139"/>
  <c r="E134"/>
  <c r="G134"/>
  <c r="J134"/>
  <c r="L134"/>
  <c r="M134"/>
  <c r="N134"/>
  <c r="P134"/>
  <c r="W134"/>
  <c r="N128"/>
  <c r="J128"/>
  <c r="G128"/>
  <c r="L128"/>
  <c r="M128"/>
  <c r="P128"/>
  <c r="W128"/>
  <c r="E128"/>
  <c r="J118"/>
  <c r="L118"/>
  <c r="M118"/>
  <c r="N118"/>
  <c r="P118"/>
  <c r="W118"/>
  <c r="G118"/>
  <c r="E118"/>
  <c r="C161"/>
  <c r="E110"/>
  <c r="G110"/>
  <c r="J110"/>
  <c r="L110"/>
  <c r="M110"/>
  <c r="N110"/>
  <c r="P110"/>
  <c r="W110"/>
  <c r="W92" i="3"/>
  <c r="D92"/>
  <c r="E90" i="2"/>
  <c r="G90"/>
  <c r="J90"/>
  <c r="L90"/>
  <c r="M90"/>
  <c r="N90"/>
  <c r="P90"/>
  <c r="W90"/>
  <c r="N218" i="3"/>
  <c r="W218"/>
  <c r="N204"/>
  <c r="W204"/>
  <c r="N200"/>
  <c r="W200"/>
  <c r="N192"/>
  <c r="W192"/>
  <c r="N183"/>
  <c r="W183"/>
  <c r="N147"/>
  <c r="W147"/>
  <c r="N141"/>
  <c r="W141"/>
  <c r="W74"/>
  <c r="W57"/>
  <c r="W39"/>
  <c r="W31"/>
  <c r="W22"/>
  <c r="H218" i="1"/>
  <c r="I218" i="3"/>
  <c r="I183"/>
  <c r="I57"/>
  <c r="H57"/>
  <c r="I46"/>
  <c r="I31"/>
  <c r="I22"/>
  <c r="F218"/>
  <c r="G218"/>
  <c r="H218"/>
  <c r="D218"/>
  <c r="F204"/>
  <c r="G204"/>
  <c r="H204"/>
  <c r="F200"/>
  <c r="G200"/>
  <c r="H200"/>
  <c r="F192"/>
  <c r="G192"/>
  <c r="F183"/>
  <c r="G183"/>
  <c r="H183"/>
  <c r="H147"/>
  <c r="F67"/>
  <c r="G67"/>
  <c r="F57"/>
  <c r="G57"/>
  <c r="F46"/>
  <c r="G46"/>
  <c r="H46"/>
  <c r="D57"/>
  <c r="F31"/>
  <c r="H31"/>
  <c r="F22"/>
  <c r="G22"/>
  <c r="H22"/>
  <c r="D204"/>
  <c r="D200"/>
  <c r="D192"/>
  <c r="D183"/>
  <c r="D147"/>
  <c r="D141"/>
  <c r="D74"/>
  <c r="D46"/>
  <c r="D39"/>
  <c r="D31"/>
  <c r="D22"/>
  <c r="W78" i="2"/>
  <c r="W73"/>
  <c r="W56"/>
  <c r="W45"/>
  <c r="W39"/>
  <c r="W31"/>
  <c r="W22"/>
  <c r="W5"/>
  <c r="P78"/>
  <c r="P73"/>
  <c r="P56"/>
  <c r="P45"/>
  <c r="P39"/>
  <c r="P31"/>
  <c r="P22"/>
  <c r="P5"/>
  <c r="M78"/>
  <c r="M73"/>
  <c r="M56"/>
  <c r="M45"/>
  <c r="M39"/>
  <c r="M31"/>
  <c r="M22"/>
  <c r="M5"/>
  <c r="L78"/>
  <c r="L73"/>
  <c r="L56"/>
  <c r="L45"/>
  <c r="L39"/>
  <c r="L31"/>
  <c r="L22"/>
  <c r="L5"/>
  <c r="E216"/>
  <c r="G216"/>
  <c r="G198"/>
  <c r="G181"/>
  <c r="G145"/>
  <c r="G139"/>
  <c r="G78"/>
  <c r="G73"/>
  <c r="G56"/>
  <c r="G45"/>
  <c r="G39"/>
  <c r="G31"/>
  <c r="G22"/>
  <c r="G5"/>
  <c r="E198"/>
  <c r="C190"/>
  <c r="E181"/>
  <c r="C181"/>
  <c r="C198"/>
  <c r="E145"/>
  <c r="E139"/>
  <c r="E78"/>
  <c r="E73"/>
  <c r="E56"/>
  <c r="E45"/>
  <c r="E39"/>
  <c r="E31"/>
  <c r="E22"/>
  <c r="E5"/>
  <c r="D4" i="3" l="1"/>
  <c r="G4"/>
  <c r="I4"/>
  <c r="W4"/>
  <c r="H4"/>
  <c r="G4" i="2"/>
  <c r="J4"/>
  <c r="J4" i="3"/>
  <c r="P4" i="2"/>
  <c r="L4"/>
  <c r="W4"/>
  <c r="M4"/>
  <c r="E4"/>
  <c r="C39" i="1"/>
  <c r="C214" l="1"/>
  <c r="C161" l="1"/>
  <c r="H161"/>
  <c r="H95" l="1"/>
  <c r="H191"/>
  <c r="H144"/>
  <c r="C144"/>
  <c r="H62"/>
  <c r="C62"/>
  <c r="H177"/>
  <c r="H173"/>
  <c r="H167"/>
  <c r="H150"/>
  <c r="H134"/>
  <c r="H126"/>
  <c r="H106"/>
  <c r="H73"/>
  <c r="H48"/>
  <c r="H39"/>
  <c r="C191"/>
  <c r="C173"/>
  <c r="C167"/>
  <c r="C150"/>
  <c r="C134"/>
  <c r="C126"/>
  <c r="C106"/>
  <c r="C95"/>
  <c r="C73"/>
  <c r="C48"/>
  <c r="H232"/>
  <c r="C232"/>
  <c r="H214"/>
  <c r="H206"/>
  <c r="C206"/>
  <c r="C197"/>
  <c r="H197"/>
  <c r="H155"/>
  <c r="C155"/>
  <c r="C218"/>
  <c r="H90" l="1"/>
  <c r="C90" l="1"/>
  <c r="C22"/>
  <c r="H22"/>
  <c r="H21" s="1"/>
  <c r="C73" i="2" l="1"/>
  <c r="C22"/>
  <c r="C216"/>
  <c r="C110"/>
  <c r="C175"/>
  <c r="C157"/>
  <c r="C151"/>
  <c r="C145"/>
  <c r="C139"/>
  <c r="C134"/>
  <c r="C128"/>
  <c r="C118"/>
  <c r="C90"/>
  <c r="C78"/>
  <c r="C56"/>
  <c r="C39"/>
  <c r="C31"/>
  <c r="C5" l="1"/>
  <c r="C4" s="1"/>
</calcChain>
</file>

<file path=xl/sharedStrings.xml><?xml version="1.0" encoding="utf-8"?>
<sst xmlns="http://schemas.openxmlformats.org/spreadsheetml/2006/main" count="1439" uniqueCount="540">
  <si>
    <t>N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</si>
  <si>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</si>
  <si>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</si>
  <si>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</si>
  <si>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</si>
  <si>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 северный олень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</si>
  <si>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</si>
  <si>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</si>
  <si>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</si>
  <si>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</si>
  <si>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</si>
  <si>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</si>
  <si>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</si>
  <si>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</si>
  <si>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</si>
  <si>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</si>
  <si>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</si>
  <si>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</si>
  <si>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</si>
  <si>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</si>
  <si>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</si>
  <si>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Бабаевский район</t>
  </si>
  <si>
    <t>АО "Бабаевский леспромхоз" (Люботинский участок)</t>
  </si>
  <si>
    <t>АО "Бабаевский леспромхоз" (Шиглинский участок)</t>
  </si>
  <si>
    <t>Бабаевское РО РОО - ВОООиР</t>
  </si>
  <si>
    <t>ВРОО "ООиР ВПО" (О/Х "Дубровское")</t>
  </si>
  <si>
    <t>ВРОО "ООиР Заречье" (О/Х "Сорское")</t>
  </si>
  <si>
    <t>ВРОО "ООиР Заречье"Д (О/Х "Клавдинское")</t>
  </si>
  <si>
    <t>ИП Кабанов А.Г.</t>
  </si>
  <si>
    <t>МООО "Биосфера" (О/Х "Шогдинское")</t>
  </si>
  <si>
    <t>Общественная организация "Подольское РООиР" (участок 1)</t>
  </si>
  <si>
    <t>Общественная организация "Подольское РООиР" (участок 2)</t>
  </si>
  <si>
    <t>ООО "Ассоциация Бабаевских лесопромышленников"</t>
  </si>
  <si>
    <t>ООО "Техносервис СВ"</t>
  </si>
  <si>
    <t>1.13</t>
  </si>
  <si>
    <t>2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</si>
  <si>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</si>
  <si>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</si>
  <si>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</si>
  <si>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</si>
  <si>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</si>
  <si>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</si>
  <si>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</si>
  <si>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</si>
  <si>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</si>
  <si>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</si>
  <si>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</si>
  <si>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</si>
  <si>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</si>
  <si>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</si>
  <si>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</si>
  <si>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</si>
  <si>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</si>
  <si>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Белозерский район</t>
  </si>
  <si>
    <t>АО "Белозерский леспромхоз"</t>
  </si>
  <si>
    <t>ООО "Вологодская охота"</t>
  </si>
  <si>
    <t>ООО "Триал"</t>
  </si>
  <si>
    <t>ООО"Академия плюс"</t>
  </si>
  <si>
    <t>ООУ Белозерского района 1 участок</t>
  </si>
  <si>
    <t>ООУ Белозерского района 2 участок</t>
  </si>
  <si>
    <t>Вашкинский район</t>
  </si>
  <si>
    <t>АО "Вашкинский леспромхоз"</t>
  </si>
  <si>
    <t>ВООО "Клуб охотников и рыболовов Хантер"</t>
  </si>
  <si>
    <t>ООО "МедведЪ"</t>
  </si>
  <si>
    <t>ООУ Вашкинского района ( 1 участок)</t>
  </si>
  <si>
    <t>4.6</t>
  </si>
  <si>
    <t>ООУ Вашкинского района ( 2 участок)</t>
  </si>
  <si>
    <t>Великоустюгский район</t>
  </si>
  <si>
    <t>Великоустюгское РО РОО - ВОООиР</t>
  </si>
  <si>
    <t>ИП Бадан В.А.</t>
  </si>
  <si>
    <t>ООО "Новаторский лесоперерабатывающий комбинат" (участок 1)</t>
  </si>
  <si>
    <t>ООО "Новаторский лесоперерабатывающий комбинат" (участок 2)</t>
  </si>
  <si>
    <t>ООО "Траст"</t>
  </si>
  <si>
    <t>ООО "Чигра"</t>
  </si>
  <si>
    <t>ООУ Великоустюгского района (участок № 1)</t>
  </si>
  <si>
    <t>ООУ Великоустюгского района (участок № 2)</t>
  </si>
  <si>
    <t>Верховажский район</t>
  </si>
  <si>
    <t>Верховажское РО РОО - ВОООиР</t>
  </si>
  <si>
    <t>ВРООРОО "Верхние Ваги"</t>
  </si>
  <si>
    <t>6.3</t>
  </si>
  <si>
    <t>ООО "Белка-Лес"</t>
  </si>
  <si>
    <t>ООО "Кулой"</t>
  </si>
  <si>
    <t>ООО "МонолитВ"</t>
  </si>
  <si>
    <t>ООО "Сивчуга"</t>
  </si>
  <si>
    <t>ООО "Урусовское"</t>
  </si>
  <si>
    <t>ООУ Верховажского района (участок № 1)</t>
  </si>
  <si>
    <t>6.9</t>
  </si>
  <si>
    <t>ООУ Верховажского района (участок № 2)</t>
  </si>
  <si>
    <t>Вожегодский район</t>
  </si>
  <si>
    <t>НП "Возрождение Русской глубинки"</t>
  </si>
  <si>
    <t>ООО "Диана" (участок 1)</t>
  </si>
  <si>
    <t>ООО "Диана" (участок 2)</t>
  </si>
  <si>
    <t>РОО-ВОООиР в Вожегодском районе (О/Х "Озеро Воже")</t>
  </si>
  <si>
    <t>ООУ Вожегодского района</t>
  </si>
  <si>
    <t>Вологодский район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</si>
  <si>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</si>
  <si>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</si>
  <si>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</si>
  <si>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</si>
  <si>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Вытегорский район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</si>
  <si>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</si>
  <si>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</si>
  <si>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</si>
  <si>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</si>
  <si>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</si>
  <si>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</si>
  <si>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</si>
  <si>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</si>
  <si>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</si>
  <si>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</si>
  <si>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</si>
  <si>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</si>
  <si>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</si>
  <si>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</si>
  <si>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</si>
  <si>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</si>
  <si>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Грязовецкий район</t>
  </si>
  <si>
    <t>Грязовецкое РО РОО - ВОООиР (О/Х "Грязовецкое")</t>
  </si>
  <si>
    <t>ООО "Охота-Сеньга"</t>
  </si>
  <si>
    <t>ООО "Охотничье хозяйство "Егерь"</t>
  </si>
  <si>
    <t>ООО "Яськина поляна"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</si>
  <si>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</si>
  <si>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</si>
  <si>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</si>
  <si>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</si>
  <si>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11</t>
  </si>
  <si>
    <t>Кадуйский район</t>
  </si>
  <si>
    <t>Вологодская областная общественная организация КЛОРТ "Северная сторона"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</si>
  <si>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</si>
  <si>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</si>
  <si>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</si>
  <si>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</si>
  <si>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</si>
  <si>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</si>
  <si>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</si>
  <si>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ВОРОО ветеранов энергетиков</t>
  </si>
  <si>
    <t>ВРОО "ОО "Никольское"</t>
  </si>
  <si>
    <t>КРОО "Клуб охотников и рыболовов ГУ "Кирилловский лесхоз"</t>
  </si>
  <si>
    <t>КРОО "ОРК "Гостинный берег"</t>
  </si>
  <si>
    <t>ООУ Кирилловского района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</si>
  <si>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</si>
  <si>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</si>
  <si>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</si>
  <si>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</si>
  <si>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</si>
  <si>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</si>
  <si>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</si>
  <si>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</si>
  <si>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</si>
  <si>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</si>
  <si>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</si>
  <si>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</si>
  <si>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</si>
  <si>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</si>
  <si>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</si>
  <si>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</si>
  <si>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</si>
  <si>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</si>
  <si>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</si>
  <si>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</si>
  <si>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</si>
  <si>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</si>
  <si>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</si>
  <si>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ВРОООиР "Сухона"</t>
  </si>
  <si>
    <t>14.3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</si>
  <si>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</si>
  <si>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</si>
  <si>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</si>
  <si>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</si>
  <si>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</si>
  <si>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</si>
  <si>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</si>
  <si>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</si>
  <si>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</si>
  <si>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</si>
  <si>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</si>
  <si>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</si>
  <si>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</si>
  <si>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</si>
  <si>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</si>
  <si>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</si>
  <si>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</si>
  <si>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</si>
  <si>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</si>
  <si>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</si>
  <si>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</si>
  <si>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</si>
  <si>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16.5</t>
  </si>
  <si>
    <t>ООУ Нюксенского района 3 участок</t>
  </si>
  <si>
    <t>17</t>
  </si>
  <si>
    <t>Сокольский район</t>
  </si>
  <si>
    <t>17.1</t>
  </si>
  <si>
    <t>ООО "Биряковское охотхозяйство"</t>
  </si>
  <si>
    <t>17.2.</t>
  </si>
  <si>
    <t>Сокольское РО РОО - ВОООиР (О/Х "Сокольское")</t>
  </si>
  <si>
    <t>17.3</t>
  </si>
  <si>
    <t>ООУ Сокольского района (участок № 1)</t>
  </si>
  <si>
    <t>17.4</t>
  </si>
  <si>
    <t>ООУ Сокольского района (участок № 2)</t>
  </si>
  <si>
    <t>17.5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</si>
  <si>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</si>
  <si>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</si>
  <si>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</si>
  <si>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</si>
  <si>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</si>
  <si>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</si>
  <si>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</si>
  <si>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</si>
  <si>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</si>
  <si>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</si>
  <si>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</si>
  <si>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</si>
  <si>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</si>
  <si>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</si>
  <si>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</si>
  <si>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</si>
  <si>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</si>
  <si>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</si>
  <si>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</si>
  <si>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</si>
  <si>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</si>
  <si>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</si>
  <si>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</si>
  <si>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</si>
  <si>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</si>
  <si>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</si>
  <si>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</si>
  <si>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</si>
  <si>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</si>
  <si>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</si>
  <si>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</si>
  <si>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</si>
  <si>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</si>
  <si>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</si>
  <si>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</si>
  <si>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</si>
  <si>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</si>
  <si>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</si>
  <si>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</si>
  <si>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</si>
  <si>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ООУ Тотемского района (Основной участок)</t>
  </si>
  <si>
    <t>20.10</t>
  </si>
  <si>
    <t>ООУ Тотемского района (Игошево)</t>
  </si>
  <si>
    <t>20.11</t>
  </si>
  <si>
    <t>ООО "Климовское" 1 участок</t>
  </si>
  <si>
    <t>20.12</t>
  </si>
  <si>
    <t>ООО "Климовское" 2 участок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</si>
  <si>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</si>
  <si>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</si>
  <si>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</si>
  <si>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</si>
  <si>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</si>
  <si>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</si>
  <si>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</si>
  <si>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ООО "Шанс", участок 2</t>
  </si>
  <si>
    <t>21.4</t>
  </si>
  <si>
    <t>РОО-ВОООиР в Усть-Кубинском районе (О/Х "Усть-Кубинское")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</si>
  <si>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</si>
  <si>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</si>
  <si>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</si>
  <si>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</si>
  <si>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</si>
  <si>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</si>
  <si>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</si>
  <si>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</si>
  <si>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22.4</t>
  </si>
  <si>
    <t>ООО "Жуковец"</t>
  </si>
  <si>
    <t>22.5</t>
  </si>
  <si>
    <t>РОО-ВОООиР (О/Х "Устюженское")</t>
  </si>
  <si>
    <t>22.6</t>
  </si>
  <si>
    <t>22.7</t>
  </si>
  <si>
    <t>23</t>
  </si>
  <si>
    <t>Харовский район</t>
  </si>
  <si>
    <t>23.1</t>
  </si>
  <si>
    <t>РОО-ВОООиР в Харовском районе</t>
  </si>
  <si>
    <t>23.2</t>
  </si>
  <si>
    <t>23.3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</si>
  <si>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</si>
  <si>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</si>
  <si>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</si>
  <si>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</si>
  <si>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</si>
  <si>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</si>
  <si>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</si>
  <si>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</si>
  <si>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</si>
  <si>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</si>
  <si>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</si>
  <si>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</si>
  <si>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</si>
  <si>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</si>
  <si>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ООО "Мороцкое", участок 1</t>
  </si>
  <si>
    <t>25.3</t>
  </si>
  <si>
    <t>ООО "Мороцкое", участок 2</t>
  </si>
  <si>
    <t>25.4</t>
  </si>
  <si>
    <t>ООО "Мороцкое", участок 3</t>
  </si>
  <si>
    <t>25.5</t>
  </si>
  <si>
    <t>ООО "Северное" (О/Х "Искорское")</t>
  </si>
  <si>
    <t>25.6</t>
  </si>
  <si>
    <t>ООО "Центр 911" (о/х Медвежий угол)</t>
  </si>
  <si>
    <t>25.7</t>
  </si>
  <si>
    <t>ООО "Центр 911" (о/х Южное)</t>
  </si>
  <si>
    <t>25.8</t>
  </si>
  <si>
    <t>Череповецкое РО РОО - ВОООиР (О/Х "Коротовское")</t>
  </si>
  <si>
    <t>25.9</t>
  </si>
  <si>
    <t>ООУ Череповецкого района (участок №1)</t>
  </si>
  <si>
    <t>25.10</t>
  </si>
  <si>
    <t>ООУ Череповецкого района (участок №2)</t>
  </si>
  <si>
    <t>25.11</t>
  </si>
  <si>
    <t xml:space="preserve">Череповецкое РО РОО - ВОООиР (О/Х "Мяксинское") </t>
  </si>
  <si>
    <t>25.12</t>
  </si>
  <si>
    <t>ООО"Череповец Строй Инвест"</t>
  </si>
  <si>
    <t>26</t>
  </si>
  <si>
    <t>Шекснинский район</t>
  </si>
  <si>
    <t>26.1</t>
  </si>
  <si>
    <t>РОО-ВОООиР (О/Х "Домшинское")</t>
  </si>
  <si>
    <t>26.2</t>
  </si>
  <si>
    <t>РОО-ВОООиР (О/Х "Шекснинское")</t>
  </si>
  <si>
    <t>26.3</t>
  </si>
  <si>
    <t>ООУ Шекснинского района</t>
  </si>
  <si>
    <t>Охотничьи угодья, находящиеся на нескольких районах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</si>
  <si>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</si>
  <si>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</si>
  <si>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</si>
  <si>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</si>
  <si>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</si>
  <si>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</si>
  <si>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</si>
  <si>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</si>
  <si>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</si>
  <si>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</si>
  <si>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</si>
  <si>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</si>
  <si>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</si>
  <si>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</si>
  <si>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</si>
  <si>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</si>
  <si>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</si>
  <si>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</si>
  <si>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</si>
  <si>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</si>
  <si>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</si>
  <si>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</si>
  <si>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</si>
  <si>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</si>
  <si>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</si>
  <si>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</si>
  <si>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</si>
  <si>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4.2</t>
  </si>
  <si>
    <t>ООУ Вашкинского района ( 3 участок)</t>
  </si>
  <si>
    <t>21.5</t>
  </si>
  <si>
    <t>Вологодское РО РОО - ВОООиР (О/Х "Вологодское")</t>
  </si>
  <si>
    <t>БУ ВО "Облохотдирекция"</t>
  </si>
  <si>
    <t>ВООО "Клуб охотников и рыболовов "Коротецкий"</t>
  </si>
  <si>
    <t>ВРОО "ООиР Заречье"  (О/Х "Волковское")</t>
  </si>
  <si>
    <t>ООО "Руслес"</t>
  </si>
  <si>
    <t xml:space="preserve">ВРОО "Вологодский клуб охотников и рыболовов" 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</si>
  <si>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</si>
  <si>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</si>
  <si>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</si>
  <si>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</si>
  <si>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</si>
  <si>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</si>
  <si>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</si>
  <si>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</si>
  <si>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</si>
  <si>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</si>
  <si>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</si>
  <si>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</si>
  <si>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</si>
  <si>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</si>
  <si>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</si>
  <si>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</si>
  <si>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</si>
  <si>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</si>
  <si>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</si>
  <si>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</si>
  <si>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</si>
  <si>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</si>
  <si>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Иные виды млекопитающих, отнесенных к охотничьим ресурсам, особей</t>
  </si>
  <si>
    <t>Ондатра</t>
  </si>
  <si>
    <t>Водяная полевка</t>
  </si>
  <si>
    <t xml:space="preserve">23-01-91(0416)           </t>
  </si>
  <si>
    <t>12.8</t>
  </si>
  <si>
    <t>12.9</t>
  </si>
  <si>
    <t>12.10</t>
  </si>
  <si>
    <t>4.1</t>
  </si>
  <si>
    <t>4.3</t>
  </si>
  <si>
    <t>4.4</t>
  </si>
  <si>
    <t>4.5</t>
  </si>
  <si>
    <t>4.7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</si>
  <si>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</si>
  <si>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</si>
  <si>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</si>
  <si>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</si>
  <si>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</si>
  <si>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</si>
  <si>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</si>
  <si>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</si>
  <si>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</si>
  <si>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</si>
  <si>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</si>
  <si>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</si>
  <si>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1.14</t>
  </si>
  <si>
    <t>3.1</t>
  </si>
  <si>
    <t>3.2</t>
  </si>
  <si>
    <t>3.3</t>
  </si>
  <si>
    <t>3.4</t>
  </si>
  <si>
    <t>3.5</t>
  </si>
  <si>
    <t>3.6</t>
  </si>
  <si>
    <t>3.7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</si>
  <si>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</si>
  <si>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</si>
  <si>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</si>
  <si>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</si>
  <si>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</si>
  <si>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</si>
  <si>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</si>
  <si>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</si>
  <si>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</si>
  <si>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</si>
  <si>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</si>
  <si>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</si>
  <si>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</si>
  <si>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</si>
  <si>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</si>
  <si>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</si>
  <si>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</si>
  <si>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</si>
  <si>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</si>
  <si>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</si>
  <si>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11.2</t>
  </si>
  <si>
    <t>11.3</t>
  </si>
  <si>
    <t>11.4</t>
  </si>
  <si>
    <t>11.5</t>
  </si>
  <si>
    <t>11.6</t>
  </si>
  <si>
    <t>11.7</t>
  </si>
  <si>
    <t>11.8</t>
  </si>
  <si>
    <t>12.1</t>
  </si>
  <si>
    <t>12.2</t>
  </si>
  <si>
    <t>12.3</t>
  </si>
  <si>
    <t>12.4</t>
  </si>
  <si>
    <t>12.5</t>
  </si>
  <si>
    <t>12.6</t>
  </si>
  <si>
    <t>12.7</t>
  </si>
  <si>
    <t>14.2</t>
  </si>
  <si>
    <t>14.4</t>
  </si>
  <si>
    <t>14.5</t>
  </si>
  <si>
    <t>ООУ Череповецкого района (участок №3)</t>
  </si>
  <si>
    <t>17.6</t>
  </si>
  <si>
    <t>25.13</t>
  </si>
  <si>
    <t>26.4</t>
  </si>
  <si>
    <t>1</t>
  </si>
  <si>
    <t>3</t>
  </si>
  <si>
    <t>4</t>
  </si>
  <si>
    <t>5</t>
  </si>
  <si>
    <t>6</t>
  </si>
  <si>
    <t>8.1</t>
  </si>
  <si>
    <t>8.2</t>
  </si>
  <si>
    <t>8.3</t>
  </si>
  <si>
    <t>8.4</t>
  </si>
  <si>
    <t>8.5</t>
  </si>
  <si>
    <t>8.6</t>
  </si>
  <si>
    <t>1.15</t>
  </si>
  <si>
    <t>1.16</t>
  </si>
  <si>
    <t>ООУ Бабаевского района 1 участок</t>
  </si>
  <si>
    <t>ООУ Бабаевского района 5 участок</t>
  </si>
  <si>
    <t>ООУ Бабаевского района 6 участок</t>
  </si>
  <si>
    <t>ООУ Бабаевского района 9 участок</t>
  </si>
  <si>
    <t>ООУ Устюженского района "Кобожа" 2</t>
  </si>
  <si>
    <t>ООУ Устюженский район "Поддубье" 3 участок</t>
  </si>
  <si>
    <t>22.8</t>
  </si>
  <si>
    <t>ООУ Устюженского района "Устюжна" 1 участок</t>
  </si>
  <si>
    <t>ООО "Уфтюга"</t>
  </si>
  <si>
    <t>20.13</t>
  </si>
  <si>
    <t xml:space="preserve">ООО Охотничье хозяйство "Вожбальское" </t>
  </si>
  <si>
    <t>5.10</t>
  </si>
  <si>
    <t>ООУ Великоустюгского района (участок № 3)</t>
  </si>
  <si>
    <t>ООО "Юг" 2 участок</t>
  </si>
  <si>
    <t>ВРООО "Темино-Северное" 1 участок</t>
  </si>
  <si>
    <t>ВРООО "Темино-Северное" 2 участок</t>
  </si>
  <si>
    <t>6.1</t>
  </si>
  <si>
    <t>6.2</t>
  </si>
  <si>
    <t>6.4</t>
  </si>
  <si>
    <t>6.5</t>
  </si>
  <si>
    <t>6.6</t>
  </si>
  <si>
    <t>6.7</t>
  </si>
  <si>
    <t>6.8</t>
  </si>
  <si>
    <t>1.17</t>
  </si>
  <si>
    <t xml:space="preserve">ООО "Юг" 2 </t>
  </si>
  <si>
    <t>23.4</t>
  </si>
  <si>
    <t xml:space="preserve">ООУ Кирилловского района </t>
  </si>
  <si>
    <t>14.6</t>
  </si>
  <si>
    <t>7.1</t>
  </si>
  <si>
    <t>7.2</t>
  </si>
  <si>
    <t>7.3</t>
  </si>
  <si>
    <t>7.4</t>
  </si>
  <si>
    <t>7.5</t>
  </si>
  <si>
    <t>9.1</t>
  </si>
  <si>
    <t>9.2</t>
  </si>
  <si>
    <t>9.3</t>
  </si>
  <si>
    <t>ООО "Юг" - 2</t>
  </si>
  <si>
    <t>10</t>
  </si>
  <si>
    <t>17.2</t>
  </si>
  <si>
    <t>8</t>
  </si>
  <si>
    <t>9</t>
  </si>
  <si>
    <t>7</t>
  </si>
  <si>
    <t>ИП Кулебякина Л.А.</t>
  </si>
  <si>
    <t xml:space="preserve"> </t>
  </si>
  <si>
    <t>-</t>
  </si>
  <si>
    <t>МОО ООР КМО ВО</t>
  </si>
  <si>
    <t>ООО "Семиречье"</t>
  </si>
  <si>
    <t>ИП Чекалин А.Э</t>
  </si>
  <si>
    <t>ИП Анисиов В.А</t>
  </si>
  <si>
    <t xml:space="preserve">ООУ Кадуйского района 3 участок </t>
  </si>
  <si>
    <t>7.6</t>
  </si>
  <si>
    <t>ООО "Стасплекс"</t>
  </si>
  <si>
    <t>ООУ Вытегорского района</t>
  </si>
  <si>
    <t xml:space="preserve">ООУ Вытегорского района </t>
  </si>
  <si>
    <t>ООУ Харовского района 1 участок</t>
  </si>
  <si>
    <t>ООУ Харовского района 2 участок</t>
  </si>
  <si>
    <t>ООУ Харовского района 3 участок</t>
  </si>
  <si>
    <t>23.5</t>
  </si>
  <si>
    <t>23.6</t>
  </si>
  <si>
    <t>ООУ Харовского района 4 участок</t>
  </si>
  <si>
    <t>23.7</t>
  </si>
  <si>
    <t>ВРО ОКОиР "Охотничье поле (ОХ "Ковжинское") (по состоянию на 01.04.2025 г - ООУ)</t>
  </si>
  <si>
    <t>ООУ Великоустюгского района (участок № 4)</t>
  </si>
  <si>
    <t>ООУ Белозерского района 3 участок</t>
  </si>
  <si>
    <t>ООУ Сямженского района 1 участок</t>
  </si>
  <si>
    <t>ООУ Сямженского района 2 участок</t>
  </si>
  <si>
    <t>Лицо, ответственное  за заполнение формы: Консультант, Комаров Иван Александрович</t>
  </si>
  <si>
    <t>Наименование субъекта Российской Федерации: Вологодская область</t>
  </si>
  <si>
    <t>Приложение</t>
  </si>
  <si>
    <t>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</si>
  <si>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форма 1.1. (ЧМ)</t>
  </si>
  <si>
    <t>ФОРМЫ ГОСУДАРТСВЕННОГО ОХОТХОЗЯЙТСВЕННОГО РЕЕСТРА</t>
  </si>
  <si>
    <t>Наименование   органа   исполнительной   власти   субъекта   Российской Федерации: Главное управление по охране, контролю и регулированию использования объектов животного мира Вологодской области</t>
  </si>
  <si>
    <t xml:space="preserve"> 04.08.2025 г.</t>
  </si>
  <si>
    <t>Документированная информация о численности млекопитающих, отнесенных к охотничьим ресурсам по состоянию на 1 апреля 2025 года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</si>
</sst>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name val="XO Thames"/>
      <family val="1"/>
      <charset val="204"/>
    </font>
    <font>
      <sz val="14"/>
      <name val="XO Thames"/>
      <family val="1"/>
      <charset val="204"/>
    </font>
    <font>
      <sz val="12"/>
      <name val="XO Thames"/>
      <family val="1"/>
      <charset val="204"/>
    </font>
    <font>
      <b/>
      <sz val="12"/>
      <name val="XO Thames"/>
      <family val="1"/>
      <charset val="204"/>
    </font>
    <font>
      <b/>
      <sz val="11"/>
      <name val="XO Thames"/>
      <family val="1"/>
      <charset val="204"/>
    </font>
    <font>
      <b/>
      <sz val="10"/>
      <name val="XO Thames"/>
      <family val="1"/>
      <charset val="204"/>
    </font>
    <font>
      <sz val="10"/>
      <name val="XO Thames"/>
      <family val="1"/>
      <charset val="204"/>
    </font>
    <font>
      <u/>
      <sz val="11"/>
      <name val="XO Thames"/>
      <family val="1"/>
      <charset val="204"/>
    </font>
    <font>
      <sz val="11"/>
      <color theme="1"/>
      <name val="XO Thames"/>
      <family val="1"/>
      <charset val="204"/>
    </font>
    <font>
      <sz val="12"/>
      <color theme="1"/>
      <name val="XO Thames"/>
      <family val="1"/>
      <charset val="204"/>
    </font>
    <font>
      <b/>
      <sz val="12"/>
      <color theme="1"/>
      <name val="XO Thames"/>
      <family val="1"/>
      <charset val="204"/>
    </font>
    <font>
      <b/>
      <sz val="10"/>
      <color theme="1"/>
      <name val="XO Thames"/>
      <family val="1"/>
      <charset val="204"/>
    </font>
    <font>
      <sz val="10"/>
      <color theme="1"/>
      <name val="XO Thames"/>
      <family val="1"/>
      <charset val="204"/>
    </font>
    <font>
      <b/>
      <sz val="10"/>
      <color rgb="FF000000"/>
      <name val="XO Thames"/>
      <family val="1"/>
      <charset val="204"/>
    </font>
    <font>
      <sz val="10"/>
      <color rgb="FF000000"/>
      <name val="XO Thames"/>
      <family val="1"/>
      <charset val="204"/>
    </font>
    <font>
      <b/>
      <sz val="11"/>
      <color theme="1"/>
      <name val="XO Thames"/>
      <family val="1"/>
      <charset val="204"/>
    </font>
    <font>
      <sz val="12"/>
      <color rgb="FF000000"/>
      <name val="XO Thames"/>
      <family val="1"/>
      <charset val="204"/>
    </font>
    <font>
      <sz val="22"/>
      <color theme="1"/>
      <name val="XO Thames"/>
      <family val="1"/>
      <charset val="204"/>
    </font>
    <font>
      <sz val="18"/>
      <color theme="1"/>
      <name val="XO Thames"/>
      <family val="1"/>
      <charset val="204"/>
    </font>
    <font>
      <sz val="10"/>
      <color theme="1" tint="4.9989318521683403E-2"/>
      <name val="XO Thames"/>
      <family val="1"/>
      <charset val="204"/>
    </font>
    <font>
      <sz val="20"/>
      <color theme="1"/>
      <name val="XO Thames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6">
    <xf numFmtId="0" fontId="3" fillId="0" borderId="0" xfId="0" applyNumberFormat="1" applyFont="1"/>
    <xf numFmtId="0" fontId="3" fillId="0" borderId="0" xfId="0" applyNumberFormat="1" applyFont="1"/>
    <xf numFmtId="0" fontId="4" fillId="0" borderId="9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vertical="top" wrapText="1"/>
    </xf>
    <xf numFmtId="0" fontId="4" fillId="0" borderId="10" xfId="0" applyNumberFormat="1" applyFont="1" applyBorder="1" applyAlignment="1">
      <alignment vertical="top" wrapText="1"/>
    </xf>
    <xf numFmtId="0" fontId="9" fillId="0" borderId="0" xfId="0" applyNumberFormat="1" applyFo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9" fillId="0" borderId="0" xfId="0" applyNumberFormat="1" applyFont="1" applyFill="1"/>
    <xf numFmtId="0" fontId="8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/>
    <xf numFmtId="0" fontId="1" fillId="0" borderId="0" xfId="0" applyNumberFormat="1" applyFont="1" applyFill="1"/>
    <xf numFmtId="0" fontId="11" fillId="0" borderId="0" xfId="0" applyNumberFormat="1" applyFont="1" applyFill="1" applyAlignment="1"/>
    <xf numFmtId="0" fontId="10" fillId="0" borderId="0" xfId="0" applyNumberFormat="1" applyFont="1" applyFill="1" applyAlignment="1"/>
    <xf numFmtId="0" fontId="5" fillId="0" borderId="0" xfId="0" applyNumberFormat="1" applyFont="1" applyFill="1"/>
    <xf numFmtId="0" fontId="3" fillId="0" borderId="15" xfId="0" applyNumberFormat="1" applyFont="1" applyFill="1" applyBorder="1"/>
    <xf numFmtId="0" fontId="12" fillId="0" borderId="0" xfId="0" applyNumberFormat="1" applyFont="1" applyFill="1"/>
    <xf numFmtId="0" fontId="13" fillId="0" borderId="0" xfId="0" applyNumberFormat="1" applyFont="1" applyFill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1" fontId="15" fillId="0" borderId="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/>
    <xf numFmtId="0" fontId="15" fillId="0" borderId="5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/>
    <xf numFmtId="0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7" fillId="0" borderId="19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/>
    <xf numFmtId="0" fontId="18" fillId="0" borderId="15" xfId="0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wrapText="1"/>
    </xf>
    <xf numFmtId="0" fontId="14" fillId="0" borderId="0" xfId="0" applyNumberFormat="1" applyFont="1" applyFill="1"/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/>
    <xf numFmtId="0" fontId="20" fillId="0" borderId="0" xfId="0" applyNumberFormat="1" applyFont="1" applyFill="1"/>
    <xf numFmtId="0" fontId="20" fillId="0" borderId="0" xfId="0" applyNumberFormat="1" applyFont="1"/>
    <xf numFmtId="0" fontId="21" fillId="0" borderId="15" xfId="0" applyNumberFormat="1" applyFont="1" applyFill="1" applyBorder="1" applyAlignment="1">
      <alignment horizontal="center" vertical="top" wrapText="1"/>
    </xf>
    <xf numFmtId="1" fontId="22" fillId="0" borderId="15" xfId="0" applyNumberFormat="1" applyFont="1" applyFill="1" applyBorder="1" applyAlignment="1">
      <alignment horizontal="center" vertical="center" wrapText="1"/>
    </xf>
    <xf numFmtId="0" fontId="21" fillId="0" borderId="15" xfId="0" applyNumberFormat="1" applyFont="1" applyFill="1" applyBorder="1" applyAlignment="1">
      <alignment vertical="top" wrapText="1"/>
    </xf>
    <xf numFmtId="0" fontId="23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/>
    <xf numFmtId="0" fontId="21" fillId="0" borderId="15" xfId="0" applyNumberFormat="1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vertical="top" wrapText="1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/>
    <xf numFmtId="1" fontId="21" fillId="0" borderId="15" xfId="0" applyNumberFormat="1" applyFont="1" applyFill="1" applyBorder="1" applyAlignment="1">
      <alignment horizontal="center" vertical="center"/>
    </xf>
    <xf numFmtId="1" fontId="21" fillId="0" borderId="15" xfId="0" applyNumberFormat="1" applyFont="1" applyFill="1" applyBorder="1"/>
    <xf numFmtId="0" fontId="24" fillId="0" borderId="15" xfId="0" applyFont="1" applyFill="1" applyBorder="1"/>
    <xf numFmtId="0" fontId="21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/>
    </xf>
    <xf numFmtId="0" fontId="25" fillId="0" borderId="15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horizontal="center"/>
    </xf>
    <xf numFmtId="1" fontId="22" fillId="0" borderId="15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/>
    </xf>
    <xf numFmtId="0" fontId="26" fillId="0" borderId="15" xfId="0" applyNumberFormat="1" applyFont="1" applyFill="1" applyBorder="1" applyAlignment="1">
      <alignment vertical="center" wrapText="1"/>
    </xf>
    <xf numFmtId="1" fontId="21" fillId="0" borderId="15" xfId="0" applyNumberFormat="1" applyFont="1" applyFill="1" applyBorder="1" applyAlignment="1">
      <alignment horizontal="center"/>
    </xf>
    <xf numFmtId="49" fontId="27" fillId="0" borderId="15" xfId="0" applyNumberFormat="1" applyFont="1" applyFill="1" applyBorder="1" applyAlignment="1">
      <alignment horizontal="center"/>
    </xf>
    <xf numFmtId="0" fontId="22" fillId="0" borderId="15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/>
    </xf>
    <xf numFmtId="0" fontId="24" fillId="0" borderId="15" xfId="0" applyNumberFormat="1" applyFont="1" applyFill="1" applyBorder="1" applyAlignment="1">
      <alignment horizontal="left" vertical="center"/>
    </xf>
    <xf numFmtId="49" fontId="27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/>
    </xf>
    <xf numFmtId="0" fontId="23" fillId="0" borderId="15" xfId="0" applyNumberFormat="1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/>
    <xf numFmtId="0" fontId="24" fillId="0" borderId="15" xfId="0" applyNumberFormat="1" applyFont="1" applyFill="1" applyBorder="1" applyAlignment="1">
      <alignment vertical="center"/>
    </xf>
    <xf numFmtId="3" fontId="21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left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1" fillId="0" borderId="0" xfId="0" applyNumberFormat="1" applyFont="1" applyFill="1" applyAlignment="1"/>
    <xf numFmtId="0" fontId="21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justify"/>
    </xf>
    <xf numFmtId="0" fontId="30" fillId="0" borderId="0" xfId="0" applyNumberFormat="1" applyFont="1" applyFill="1" applyAlignment="1"/>
    <xf numFmtId="0" fontId="21" fillId="0" borderId="0" xfId="0" applyNumberFormat="1" applyFont="1" applyFill="1"/>
    <xf numFmtId="0" fontId="21" fillId="0" borderId="9" xfId="0" applyNumberFormat="1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 wrapText="1"/>
    </xf>
    <xf numFmtId="0" fontId="21" fillId="0" borderId="9" xfId="0" applyNumberFormat="1" applyFont="1" applyFill="1" applyBorder="1" applyAlignment="1">
      <alignment vertical="top" wrapText="1"/>
    </xf>
    <xf numFmtId="1" fontId="22" fillId="0" borderId="9" xfId="0" applyNumberFormat="1" applyFont="1" applyFill="1" applyBorder="1" applyAlignment="1">
      <alignment horizontal="center" vertical="center" wrapText="1"/>
    </xf>
    <xf numFmtId="1" fontId="21" fillId="0" borderId="9" xfId="0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/>
    <xf numFmtId="1" fontId="22" fillId="0" borderId="5" xfId="0" applyNumberFormat="1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/>
    </xf>
    <xf numFmtId="0" fontId="26" fillId="0" borderId="5" xfId="0" applyNumberFormat="1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>
      <alignment horizontal="left" vertical="center"/>
    </xf>
    <xf numFmtId="0" fontId="21" fillId="0" borderId="5" xfId="0" applyNumberFormat="1" applyFont="1" applyFill="1" applyBorder="1" applyAlignment="1">
      <alignment horizontal="center"/>
    </xf>
    <xf numFmtId="49" fontId="27" fillId="0" borderId="5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/>
    <xf numFmtId="1" fontId="21" fillId="0" borderId="6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/>
    <xf numFmtId="0" fontId="21" fillId="0" borderId="7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/>
    </xf>
    <xf numFmtId="0" fontId="22" fillId="0" borderId="5" xfId="0" applyNumberFormat="1" applyFont="1" applyFill="1" applyBorder="1"/>
    <xf numFmtId="49" fontId="24" fillId="0" borderId="11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/>
    <xf numFmtId="1" fontId="21" fillId="0" borderId="11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/>
    <xf numFmtId="1" fontId="22" fillId="0" borderId="7" xfId="0" applyNumberFormat="1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center" vertical="center"/>
    </xf>
    <xf numFmtId="0" fontId="31" fillId="0" borderId="5" xfId="0" applyNumberFormat="1" applyFont="1" applyFill="1" applyBorder="1"/>
    <xf numFmtId="0" fontId="32" fillId="0" borderId="0" xfId="0" applyNumberFormat="1" applyFont="1" applyFill="1" applyAlignment="1"/>
    <xf numFmtId="0" fontId="21" fillId="0" borderId="15" xfId="0" applyNumberFormat="1" applyFont="1" applyFill="1" applyBorder="1" applyAlignment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top" wrapText="1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top" wrapText="1"/>
    </xf>
    <xf numFmtId="1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" fontId="14" fillId="0" borderId="29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/>
    </xf>
    <xf numFmtId="1" fontId="14" fillId="0" borderId="30" xfId="0" applyNumberFormat="1" applyFont="1" applyFill="1" applyBorder="1" applyAlignment="1">
      <alignment horizontal="center" vertical="center"/>
    </xf>
    <xf numFmtId="1" fontId="14" fillId="0" borderId="29" xfId="0" applyNumberFormat="1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vertical="center" wrapText="1"/>
    </xf>
    <xf numFmtId="0" fontId="18" fillId="0" borderId="15" xfId="0" applyNumberFormat="1" applyFont="1" applyFill="1" applyBorder="1" applyAlignment="1">
      <alignment horizontal="left" vertical="center"/>
    </xf>
    <xf numFmtId="0" fontId="20" fillId="0" borderId="15" xfId="0" applyNumberFormat="1" applyFont="1" applyFill="1" applyBorder="1"/>
    <xf numFmtId="0" fontId="20" fillId="0" borderId="18" xfId="0" applyNumberFormat="1" applyFont="1" applyFill="1" applyBorder="1"/>
    <xf numFmtId="0" fontId="12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justify"/>
    </xf>
    <xf numFmtId="0" fontId="14" fillId="0" borderId="0" xfId="0" applyNumberFormat="1" applyFont="1" applyFill="1" applyBorder="1" applyAlignment="1">
      <alignment horizontal="justify"/>
    </xf>
    <xf numFmtId="0" fontId="20" fillId="0" borderId="0" xfId="0" applyNumberFormat="1" applyFont="1" applyFill="1" applyBorder="1"/>
    <xf numFmtId="0" fontId="18" fillId="0" borderId="1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vertical="center" wrapText="1"/>
    </xf>
    <xf numFmtId="0" fontId="12" fillId="0" borderId="15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vertical="center"/>
    </xf>
    <xf numFmtId="0" fontId="12" fillId="0" borderId="7" xfId="0" applyNumberFormat="1" applyFont="1" applyFill="1" applyBorder="1" applyAlignment="1">
      <alignment vertical="center"/>
    </xf>
    <xf numFmtId="0" fontId="18" fillId="0" borderId="16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35" fillId="0" borderId="0" xfId="0" applyNumberFormat="1" applyFont="1" applyFill="1" applyAlignment="1">
      <alignment vertical="top" wrapText="1"/>
    </xf>
    <xf numFmtId="0" fontId="35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 vertical="top" wrapText="1"/>
    </xf>
    <xf numFmtId="0" fontId="35" fillId="0" borderId="0" xfId="0" applyNumberFormat="1" applyFont="1" applyAlignment="1">
      <alignment horizontal="center" vertical="top"/>
    </xf>
    <xf numFmtId="0" fontId="36" fillId="0" borderId="0" xfId="0" applyNumberFormat="1" applyFont="1" applyAlignment="1">
      <alignment horizontal="center"/>
    </xf>
    <xf numFmtId="0" fontId="35" fillId="0" borderId="0" xfId="0" applyNumberFormat="1" applyFont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5" fillId="0" borderId="5" xfId="0" applyNumberFormat="1" applyFont="1" applyFill="1" applyBorder="1" applyAlignment="1">
      <alignment vertical="center" wrapText="1"/>
    </xf>
    <xf numFmtId="0" fontId="15" fillId="0" borderId="6" xfId="0" applyNumberFormat="1" applyFont="1" applyFill="1" applyBorder="1" applyAlignment="1">
      <alignment vertical="center" wrapText="1"/>
    </xf>
    <xf numFmtId="0" fontId="34" fillId="0" borderId="0" xfId="0" applyNumberFormat="1" applyFont="1" applyAlignment="1"/>
    <xf numFmtId="0" fontId="34" fillId="0" borderId="0" xfId="0" applyNumberFormat="1" applyFont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21" fillId="0" borderId="16" xfId="0" applyNumberFormat="1" applyFont="1" applyFill="1" applyBorder="1" applyAlignment="1">
      <alignment horizontal="center" vertical="center" wrapText="1"/>
    </xf>
    <xf numFmtId="1" fontId="21" fillId="0" borderId="18" xfId="0" applyNumberFormat="1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left" vertical="center"/>
    </xf>
    <xf numFmtId="0" fontId="24" fillId="0" borderId="18" xfId="0" applyNumberFormat="1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/>
    </xf>
    <xf numFmtId="1" fontId="21" fillId="0" borderId="16" xfId="0" applyNumberFormat="1" applyFont="1" applyFill="1" applyBorder="1" applyAlignment="1">
      <alignment horizontal="center" vertical="center"/>
    </xf>
    <xf numFmtId="1" fontId="21" fillId="0" borderId="18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center" vertical="center" wrapText="1"/>
    </xf>
    <xf numFmtId="0" fontId="21" fillId="0" borderId="16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top" wrapText="1"/>
    </xf>
    <xf numFmtId="0" fontId="21" fillId="0" borderId="15" xfId="0" applyNumberFormat="1" applyFont="1" applyFill="1" applyBorder="1" applyAlignment="1">
      <alignment vertical="top" wrapText="1"/>
    </xf>
    <xf numFmtId="1" fontId="21" fillId="0" borderId="15" xfId="0" applyNumberFormat="1" applyFont="1" applyFill="1" applyBorder="1" applyAlignment="1">
      <alignment horizontal="center" vertical="center"/>
    </xf>
    <xf numFmtId="1" fontId="21" fillId="0" borderId="17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top" wrapText="1"/>
    </xf>
    <xf numFmtId="0" fontId="21" fillId="0" borderId="8" xfId="0" applyNumberFormat="1" applyFont="1" applyFill="1" applyBorder="1" applyAlignment="1">
      <alignment horizontal="center" vertical="top" wrapText="1"/>
    </xf>
    <xf numFmtId="0" fontId="21" fillId="0" borderId="1" xfId="0" applyNumberFormat="1" applyFont="1" applyFill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1" fontId="21" fillId="0" borderId="11" xfId="0" applyNumberFormat="1" applyFont="1" applyFill="1" applyBorder="1" applyAlignment="1">
      <alignment horizontal="center" vertical="center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5"/>
  <sheetViews>
    <sheetView view="pageBreakPreview" zoomScale="85" zoomScaleNormal="70" zoomScaleSheetLayoutView="85" workbookViewId="0">
      <pane ySplit="21" topLeftCell="A172" activePane="bottomLeft" state="frozen"/>
      <selection pane="bottomLeft" activeCell="I19" sqref="I19"/>
    </sheetView>
  </sheetViews>
  <sheetFormatPr defaultColWidth="9.140625" defaultRowHeight="15"/>
  <cols>
    <col min="1" max="1" width="9.140625" style="53"/>
    <col min="2" max="2" width="70.85546875" style="199" customWidth="1"/>
    <col min="3" max="3" width="20.28515625" style="53" customWidth="1"/>
    <col min="4" max="7" width="9.140625" style="53"/>
    <col min="8" max="8" width="9.140625" style="53" customWidth="1"/>
    <col min="9" max="19" width="9.140625" style="53"/>
    <col min="20" max="20" width="9.140625" style="54"/>
    <col min="21" max="21" width="11.140625" style="6" customWidth="1"/>
    <col min="22" max="16384" width="9.140625" style="6"/>
  </cols>
  <sheetData>
    <row r="1" spans="1:24" s="18" customFormat="1" ht="1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224" t="s">
        <v>533</v>
      </c>
      <c r="M1" s="224"/>
      <c r="N1" s="224"/>
      <c r="O1" s="224"/>
      <c r="P1" s="224"/>
      <c r="Q1" s="224"/>
      <c r="R1" s="224"/>
      <c r="S1" s="224"/>
      <c r="T1" s="19"/>
      <c r="U1" s="19"/>
      <c r="V1" s="19"/>
      <c r="W1" s="19"/>
      <c r="X1" s="19"/>
    </row>
    <row r="2" spans="1:24" s="18" customFormat="1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31" t="s">
        <v>534</v>
      </c>
      <c r="M2" s="231"/>
      <c r="N2" s="231"/>
      <c r="O2" s="231"/>
      <c r="P2" s="231"/>
      <c r="Q2" s="231"/>
      <c r="R2" s="231"/>
      <c r="S2" s="231"/>
      <c r="T2" s="19"/>
      <c r="U2" s="19"/>
      <c r="V2" s="19"/>
      <c r="W2" s="19"/>
      <c r="X2" s="19"/>
    </row>
    <row r="3" spans="1:24" s="18" customFormat="1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231"/>
      <c r="M3" s="231"/>
      <c r="N3" s="231"/>
      <c r="O3" s="231"/>
      <c r="P3" s="231"/>
      <c r="Q3" s="231"/>
      <c r="R3" s="231"/>
      <c r="S3" s="231"/>
      <c r="T3" s="19"/>
      <c r="U3" s="19"/>
      <c r="V3" s="19"/>
      <c r="W3" s="19"/>
      <c r="X3" s="19"/>
    </row>
    <row r="4" spans="1:24" s="18" customFormat="1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231"/>
      <c r="M4" s="231"/>
      <c r="N4" s="231"/>
      <c r="O4" s="231"/>
      <c r="P4" s="231"/>
      <c r="Q4" s="231"/>
      <c r="R4" s="231"/>
      <c r="S4" s="231"/>
      <c r="T4" s="19"/>
      <c r="U4" s="19"/>
      <c r="V4" s="19"/>
      <c r="W4" s="19"/>
      <c r="X4" s="19"/>
    </row>
    <row r="5" spans="1:24" s="18" customFormat="1" ht="9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231"/>
      <c r="M5" s="231"/>
      <c r="N5" s="231"/>
      <c r="O5" s="231"/>
      <c r="P5" s="231"/>
      <c r="Q5" s="231"/>
      <c r="R5" s="231"/>
      <c r="S5" s="231"/>
      <c r="T5" s="19"/>
      <c r="U5" s="19"/>
      <c r="V5" s="19"/>
      <c r="W5" s="19"/>
      <c r="X5" s="19"/>
    </row>
    <row r="6" spans="1:24" s="18" customFormat="1" ht="11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31"/>
      <c r="M6" s="231"/>
      <c r="N6" s="231"/>
      <c r="O6" s="231"/>
      <c r="P6" s="231"/>
      <c r="Q6" s="231"/>
      <c r="R6" s="231"/>
      <c r="S6" s="231"/>
      <c r="T6" s="19"/>
      <c r="U6" s="19"/>
      <c r="V6" s="19"/>
      <c r="W6" s="19"/>
      <c r="X6" s="19"/>
    </row>
    <row r="7" spans="1:24" s="18" customFormat="1" ht="29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231"/>
      <c r="M7" s="231"/>
      <c r="N7" s="231"/>
      <c r="O7" s="231"/>
      <c r="P7" s="231"/>
      <c r="Q7" s="231"/>
      <c r="R7" s="231"/>
      <c r="S7" s="231"/>
      <c r="T7" s="19"/>
      <c r="U7" s="19"/>
      <c r="V7" s="19"/>
      <c r="W7" s="19"/>
      <c r="X7" s="19"/>
    </row>
    <row r="8" spans="1:24" s="18" customFormat="1" ht="20.25" customHeight="1">
      <c r="A8" s="238" t="s">
        <v>532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2" t="s">
        <v>535</v>
      </c>
      <c r="R8" s="232"/>
      <c r="S8" s="232"/>
      <c r="T8" s="19"/>
      <c r="U8" s="19"/>
      <c r="V8" s="19"/>
      <c r="W8" s="19"/>
      <c r="X8" s="19"/>
    </row>
    <row r="9" spans="1:24" s="18" customFormat="1" ht="10.5" customHeight="1">
      <c r="A9" s="239" t="s">
        <v>537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25"/>
      <c r="R9" s="225"/>
      <c r="S9" s="225"/>
      <c r="T9" s="19"/>
      <c r="U9" s="19"/>
      <c r="V9" s="19"/>
      <c r="W9" s="19"/>
      <c r="X9" s="19"/>
    </row>
    <row r="10" spans="1:24" s="18" customFormat="1" ht="34.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25"/>
      <c r="R10" s="225"/>
      <c r="S10" s="225"/>
      <c r="T10" s="19"/>
      <c r="U10" s="19"/>
      <c r="V10" s="19"/>
      <c r="W10" s="19"/>
      <c r="X10" s="19"/>
    </row>
    <row r="11" spans="1:24" s="18" customFormat="1" ht="25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25"/>
      <c r="R11" s="225"/>
      <c r="S11" s="226"/>
      <c r="T11" s="20"/>
      <c r="U11" s="20"/>
      <c r="V11" s="20"/>
      <c r="W11" s="20"/>
      <c r="X11" s="20"/>
    </row>
    <row r="12" spans="1:24" s="18" customForma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27"/>
      <c r="T12" s="21"/>
      <c r="U12" s="21"/>
      <c r="V12" s="21"/>
      <c r="W12" s="21"/>
      <c r="X12" s="21"/>
    </row>
    <row r="13" spans="1:24" s="18" customFormat="1" ht="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27"/>
      <c r="T13" s="21"/>
      <c r="U13" s="22"/>
      <c r="V13" s="21"/>
      <c r="W13" s="21"/>
      <c r="X13" s="21"/>
    </row>
    <row r="14" spans="1:24" s="18" customFormat="1" ht="14.25" customHeight="1">
      <c r="A14" s="233" t="s">
        <v>536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</row>
    <row r="15" spans="1:24" s="18" customFormat="1" ht="14.25" customHeight="1">
      <c r="A15" s="234" t="s">
        <v>539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</row>
    <row r="16" spans="1:24" s="18" customFormat="1" ht="14.25" customHeight="1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</row>
    <row r="17" spans="1:19" s="18" customFormat="1" ht="14.25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</row>
    <row r="18" spans="1:19" s="18" customFormat="1" ht="55.5" customHeight="1">
      <c r="A18" s="240" t="s">
        <v>0</v>
      </c>
      <c r="B18" s="242" t="s">
        <v>1</v>
      </c>
      <c r="C18" s="243" t="s">
        <v>2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3"/>
    </row>
    <row r="19" spans="1:19" s="18" customFormat="1" ht="102.75" customHeight="1">
      <c r="A19" s="241"/>
      <c r="B19" s="242"/>
      <c r="C19" s="211" t="s">
        <v>3</v>
      </c>
      <c r="D19" s="211" t="s">
        <v>4</v>
      </c>
      <c r="E19" s="211" t="s">
        <v>5</v>
      </c>
      <c r="F19" s="211" t="s">
        <v>6</v>
      </c>
      <c r="G19" s="211" t="s">
        <v>7</v>
      </c>
      <c r="H19" s="211" t="s">
        <v>8</v>
      </c>
      <c r="I19" s="211" t="s">
        <v>9</v>
      </c>
      <c r="J19" s="211" t="s">
        <v>10</v>
      </c>
      <c r="K19" s="211" t="s">
        <v>11</v>
      </c>
      <c r="L19" s="211" t="s">
        <v>12</v>
      </c>
      <c r="M19" s="211" t="s">
        <v>13</v>
      </c>
      <c r="N19" s="211" t="s">
        <v>14</v>
      </c>
      <c r="O19" s="211" t="s">
        <v>15</v>
      </c>
      <c r="P19" s="211" t="s">
        <v>16</v>
      </c>
      <c r="Q19" s="211" t="s">
        <v>17</v>
      </c>
      <c r="R19" s="211" t="s">
        <v>18</v>
      </c>
      <c r="S19" s="211" t="s">
        <v>19</v>
      </c>
    </row>
    <row r="20" spans="1:19" s="18" customFormat="1">
      <c r="A20" s="212">
        <v>1</v>
      </c>
      <c r="B20" s="213">
        <v>2</v>
      </c>
      <c r="C20" s="183">
        <v>3</v>
      </c>
      <c r="D20" s="33">
        <v>4</v>
      </c>
      <c r="E20" s="33">
        <v>5</v>
      </c>
      <c r="F20" s="33">
        <v>6</v>
      </c>
      <c r="G20" s="33">
        <v>7</v>
      </c>
      <c r="H20" s="33">
        <v>8</v>
      </c>
      <c r="I20" s="33">
        <v>9</v>
      </c>
      <c r="J20" s="33">
        <v>10</v>
      </c>
      <c r="K20" s="33">
        <v>11</v>
      </c>
      <c r="L20" s="33">
        <v>12</v>
      </c>
      <c r="M20" s="33">
        <v>13</v>
      </c>
      <c r="N20" s="33">
        <v>14</v>
      </c>
      <c r="O20" s="33">
        <v>15</v>
      </c>
      <c r="P20" s="33">
        <v>16</v>
      </c>
      <c r="Q20" s="33">
        <v>17</v>
      </c>
      <c r="R20" s="33">
        <v>18</v>
      </c>
      <c r="S20" s="33">
        <v>19</v>
      </c>
    </row>
    <row r="21" spans="1:19" s="24" customFormat="1">
      <c r="A21" s="236" t="s">
        <v>20</v>
      </c>
      <c r="B21" s="237"/>
      <c r="C21" s="175">
        <f>C22+C39+C48+C56+C62+C73+C83+C90+C95+C106+C116+C126+C134+C144+C150+C155+C161+C167+C173+C177+C191+C197+C206+C214+C218+C232+C237+C238+C239+C240+C241+C242</f>
        <v>1913</v>
      </c>
      <c r="D21" s="23"/>
      <c r="E21" s="23"/>
      <c r="F21" s="23"/>
      <c r="G21" s="23"/>
      <c r="H21" s="23">
        <f>H22+H39+H48+H56+H62+H73+H83+H90+H95+H106+H116+H126+H134+H144+H150+H155+H161+H167+H173+H177+H191+H197+H206+H214+H218+H232+H237+H238+H239+H240+H241+H242</f>
        <v>42232</v>
      </c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</row>
    <row r="22" spans="1:19" s="18" customFormat="1">
      <c r="A22" s="40">
        <v>1</v>
      </c>
      <c r="B22" s="195" t="s">
        <v>21</v>
      </c>
      <c r="C22" s="41">
        <f>SUM(C23:C38)</f>
        <v>35</v>
      </c>
      <c r="D22" s="207"/>
      <c r="E22" s="207"/>
      <c r="F22" s="207"/>
      <c r="G22" s="207"/>
      <c r="H22" s="168">
        <f>SUM(H23:H38)</f>
        <v>2441</v>
      </c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</row>
    <row r="23" spans="1:19" s="18" customFormat="1">
      <c r="A23" s="169" t="s">
        <v>391</v>
      </c>
      <c r="B23" s="210" t="s">
        <v>22</v>
      </c>
      <c r="C23" s="176">
        <v>0</v>
      </c>
      <c r="D23" s="207"/>
      <c r="E23" s="207"/>
      <c r="F23" s="207"/>
      <c r="G23" s="207"/>
      <c r="H23" s="26">
        <v>69</v>
      </c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</row>
    <row r="24" spans="1:19" s="18" customFormat="1">
      <c r="A24" s="169" t="s">
        <v>392</v>
      </c>
      <c r="B24" s="210" t="s">
        <v>23</v>
      </c>
      <c r="C24" s="176">
        <v>0</v>
      </c>
      <c r="D24" s="207"/>
      <c r="E24" s="207"/>
      <c r="F24" s="207"/>
      <c r="G24" s="207"/>
      <c r="H24" s="26">
        <v>98</v>
      </c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</row>
    <row r="25" spans="1:19" s="18" customFormat="1">
      <c r="A25" s="169" t="s">
        <v>393</v>
      </c>
      <c r="B25" s="210" t="s">
        <v>24</v>
      </c>
      <c r="C25" s="176">
        <v>0</v>
      </c>
      <c r="D25" s="207"/>
      <c r="E25" s="207"/>
      <c r="F25" s="207"/>
      <c r="G25" s="207"/>
      <c r="H25" s="26">
        <v>481</v>
      </c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</row>
    <row r="26" spans="1:19" s="18" customFormat="1">
      <c r="A26" s="169" t="s">
        <v>394</v>
      </c>
      <c r="B26" s="210" t="s">
        <v>25</v>
      </c>
      <c r="C26" s="176">
        <v>0</v>
      </c>
      <c r="D26" s="207"/>
      <c r="E26" s="207"/>
      <c r="F26" s="207"/>
      <c r="G26" s="207"/>
      <c r="H26" s="26">
        <v>71</v>
      </c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</row>
    <row r="27" spans="1:19" s="18" customFormat="1">
      <c r="A27" s="169" t="s">
        <v>395</v>
      </c>
      <c r="B27" s="210" t="s">
        <v>26</v>
      </c>
      <c r="C27" s="176">
        <v>0</v>
      </c>
      <c r="D27" s="207"/>
      <c r="E27" s="207"/>
      <c r="F27" s="207"/>
      <c r="G27" s="207"/>
      <c r="H27" s="26">
        <v>57</v>
      </c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</row>
    <row r="28" spans="1:19" s="18" customFormat="1">
      <c r="A28" s="169" t="s">
        <v>396</v>
      </c>
      <c r="B28" s="210" t="s">
        <v>27</v>
      </c>
      <c r="C28" s="176">
        <v>0</v>
      </c>
      <c r="D28" s="207"/>
      <c r="E28" s="207"/>
      <c r="F28" s="207"/>
      <c r="G28" s="207"/>
      <c r="H28" s="26">
        <v>244</v>
      </c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</row>
    <row r="29" spans="1:19" s="18" customFormat="1">
      <c r="A29" s="169" t="s">
        <v>397</v>
      </c>
      <c r="B29" s="210" t="s">
        <v>28</v>
      </c>
      <c r="C29" s="176">
        <v>0</v>
      </c>
      <c r="D29" s="207"/>
      <c r="E29" s="207"/>
      <c r="F29" s="207"/>
      <c r="G29" s="207"/>
      <c r="H29" s="26">
        <v>72</v>
      </c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</row>
    <row r="30" spans="1:19" s="18" customFormat="1">
      <c r="A30" s="169" t="s">
        <v>398</v>
      </c>
      <c r="B30" s="210" t="s">
        <v>29</v>
      </c>
      <c r="C30" s="177">
        <v>16</v>
      </c>
      <c r="D30" s="207"/>
      <c r="E30" s="207"/>
      <c r="F30" s="207"/>
      <c r="G30" s="207"/>
      <c r="H30" s="26">
        <v>142</v>
      </c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</row>
    <row r="31" spans="1:19" s="18" customFormat="1">
      <c r="A31" s="169" t="s">
        <v>399</v>
      </c>
      <c r="B31" s="210" t="s">
        <v>30</v>
      </c>
      <c r="C31" s="177">
        <v>0</v>
      </c>
      <c r="D31" s="207"/>
      <c r="E31" s="207"/>
      <c r="F31" s="207"/>
      <c r="G31" s="207"/>
      <c r="H31" s="26">
        <v>69</v>
      </c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</row>
    <row r="32" spans="1:19" s="18" customFormat="1">
      <c r="A32" s="169" t="s">
        <v>400</v>
      </c>
      <c r="B32" s="210" t="s">
        <v>31</v>
      </c>
      <c r="C32" s="177">
        <v>0</v>
      </c>
      <c r="D32" s="207"/>
      <c r="E32" s="207"/>
      <c r="F32" s="207"/>
      <c r="G32" s="207"/>
      <c r="H32" s="26">
        <v>60</v>
      </c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</row>
    <row r="33" spans="1:19" s="18" customFormat="1">
      <c r="A33" s="169" t="s">
        <v>401</v>
      </c>
      <c r="B33" s="210" t="s">
        <v>32</v>
      </c>
      <c r="C33" s="177">
        <v>0</v>
      </c>
      <c r="D33" s="207"/>
      <c r="E33" s="207"/>
      <c r="F33" s="207"/>
      <c r="G33" s="207"/>
      <c r="H33" s="26">
        <v>252</v>
      </c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</row>
    <row r="34" spans="1:19" s="18" customFormat="1">
      <c r="A34" s="169" t="s">
        <v>402</v>
      </c>
      <c r="B34" s="210" t="s">
        <v>33</v>
      </c>
      <c r="C34" s="177">
        <v>0</v>
      </c>
      <c r="D34" s="207"/>
      <c r="E34" s="207"/>
      <c r="F34" s="207"/>
      <c r="G34" s="207"/>
      <c r="H34" s="26">
        <v>98</v>
      </c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</row>
    <row r="35" spans="1:19" s="18" customFormat="1">
      <c r="A35" s="169" t="s">
        <v>34</v>
      </c>
      <c r="B35" s="210" t="s">
        <v>465</v>
      </c>
      <c r="C35" s="177">
        <v>19</v>
      </c>
      <c r="D35" s="207"/>
      <c r="E35" s="207"/>
      <c r="F35" s="207"/>
      <c r="G35" s="207"/>
      <c r="H35" s="26">
        <v>663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</row>
    <row r="36" spans="1:19" s="18" customFormat="1">
      <c r="A36" s="169" t="s">
        <v>403</v>
      </c>
      <c r="B36" s="210" t="s">
        <v>466</v>
      </c>
      <c r="C36" s="177">
        <v>0</v>
      </c>
      <c r="D36" s="207"/>
      <c r="E36" s="207"/>
      <c r="F36" s="207"/>
      <c r="G36" s="207"/>
      <c r="H36" s="26">
        <v>17</v>
      </c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</row>
    <row r="37" spans="1:19" s="18" customFormat="1">
      <c r="A37" s="169" t="s">
        <v>463</v>
      </c>
      <c r="B37" s="210" t="s">
        <v>467</v>
      </c>
      <c r="C37" s="177">
        <v>0</v>
      </c>
      <c r="D37" s="207"/>
      <c r="E37" s="207"/>
      <c r="F37" s="207"/>
      <c r="G37" s="207"/>
      <c r="H37" s="26">
        <v>26</v>
      </c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</row>
    <row r="38" spans="1:19" s="18" customFormat="1">
      <c r="A38" s="169" t="s">
        <v>464</v>
      </c>
      <c r="B38" s="210" t="s">
        <v>468</v>
      </c>
      <c r="C38" s="177">
        <v>0</v>
      </c>
      <c r="D38" s="207"/>
      <c r="E38" s="207"/>
      <c r="F38" s="207"/>
      <c r="G38" s="207"/>
      <c r="H38" s="26">
        <v>22</v>
      </c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</row>
    <row r="39" spans="1:19" s="18" customFormat="1" ht="23.25" customHeight="1">
      <c r="A39" s="173" t="s">
        <v>35</v>
      </c>
      <c r="B39" s="196" t="s">
        <v>36</v>
      </c>
      <c r="C39" s="178">
        <f>SUM(C40:C47)</f>
        <v>107</v>
      </c>
      <c r="D39" s="27"/>
      <c r="E39" s="27"/>
      <c r="F39" s="27"/>
      <c r="G39" s="27"/>
      <c r="H39" s="27">
        <f t="shared" ref="H39" si="0">SUM(H40:H47)</f>
        <v>1679</v>
      </c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</row>
    <row r="40" spans="1:19" s="18" customFormat="1" ht="23.25" customHeight="1">
      <c r="A40" s="174" t="s">
        <v>37</v>
      </c>
      <c r="B40" s="206" t="s">
        <v>38</v>
      </c>
      <c r="C40" s="179">
        <v>22</v>
      </c>
      <c r="D40" s="207"/>
      <c r="E40" s="207"/>
      <c r="F40" s="207"/>
      <c r="G40" s="207"/>
      <c r="H40" s="30">
        <v>419</v>
      </c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</row>
    <row r="41" spans="1:19" s="18" customFormat="1">
      <c r="A41" s="174" t="s">
        <v>39</v>
      </c>
      <c r="B41" s="206" t="s">
        <v>40</v>
      </c>
      <c r="C41" s="179">
        <v>18</v>
      </c>
      <c r="D41" s="207"/>
      <c r="E41" s="207"/>
      <c r="F41" s="207"/>
      <c r="G41" s="207"/>
      <c r="H41" s="30">
        <v>220</v>
      </c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</row>
    <row r="42" spans="1:19" s="18" customFormat="1">
      <c r="A42" s="174" t="s">
        <v>41</v>
      </c>
      <c r="B42" s="206" t="s">
        <v>42</v>
      </c>
      <c r="C42" s="179">
        <v>6</v>
      </c>
      <c r="D42" s="207"/>
      <c r="E42" s="207"/>
      <c r="F42" s="207"/>
      <c r="G42" s="207"/>
      <c r="H42" s="30">
        <v>52</v>
      </c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</row>
    <row r="43" spans="1:19" s="18" customFormat="1">
      <c r="A43" s="174" t="s">
        <v>43</v>
      </c>
      <c r="B43" s="206" t="s">
        <v>44</v>
      </c>
      <c r="C43" s="179">
        <v>9</v>
      </c>
      <c r="D43" s="207"/>
      <c r="E43" s="207"/>
      <c r="F43" s="207"/>
      <c r="G43" s="207"/>
      <c r="H43" s="30">
        <v>126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</row>
    <row r="44" spans="1:19" s="18" customFormat="1">
      <c r="A44" s="174" t="s">
        <v>45</v>
      </c>
      <c r="B44" s="206" t="s">
        <v>46</v>
      </c>
      <c r="C44" s="180">
        <v>14</v>
      </c>
      <c r="D44" s="207"/>
      <c r="E44" s="207"/>
      <c r="F44" s="207"/>
      <c r="G44" s="207"/>
      <c r="H44" s="30">
        <v>177</v>
      </c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</row>
    <row r="45" spans="1:19" s="18" customFormat="1">
      <c r="A45" s="174" t="s">
        <v>47</v>
      </c>
      <c r="B45" s="206" t="s">
        <v>48</v>
      </c>
      <c r="C45" s="179">
        <v>19</v>
      </c>
      <c r="D45" s="207"/>
      <c r="E45" s="207"/>
      <c r="F45" s="207"/>
      <c r="G45" s="207"/>
      <c r="H45" s="30">
        <v>295</v>
      </c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</row>
    <row r="46" spans="1:19" s="18" customFormat="1">
      <c r="A46" s="174" t="s">
        <v>49</v>
      </c>
      <c r="B46" s="206" t="s">
        <v>50</v>
      </c>
      <c r="C46" s="179">
        <v>15</v>
      </c>
      <c r="D46" s="207"/>
      <c r="E46" s="207"/>
      <c r="F46" s="207"/>
      <c r="G46" s="207"/>
      <c r="H46" s="30">
        <v>327</v>
      </c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</row>
    <row r="47" spans="1:19" s="18" customFormat="1">
      <c r="A47" s="174" t="s">
        <v>51</v>
      </c>
      <c r="B47" s="197" t="s">
        <v>52</v>
      </c>
      <c r="C47" s="179">
        <v>4</v>
      </c>
      <c r="D47" s="207"/>
      <c r="E47" s="207"/>
      <c r="F47" s="207"/>
      <c r="G47" s="207"/>
      <c r="H47" s="30">
        <v>63</v>
      </c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</row>
    <row r="48" spans="1:19" s="18" customFormat="1">
      <c r="A48" s="170">
        <v>3</v>
      </c>
      <c r="B48" s="196" t="s">
        <v>53</v>
      </c>
      <c r="C48" s="178">
        <f>SUM(C49:C55)</f>
        <v>125</v>
      </c>
      <c r="D48" s="27"/>
      <c r="E48" s="27"/>
      <c r="F48" s="27"/>
      <c r="G48" s="27"/>
      <c r="H48" s="27">
        <f t="shared" ref="H48" si="1">SUM(H49:H55)</f>
        <v>1203</v>
      </c>
      <c r="I48" s="215"/>
      <c r="J48" s="207"/>
      <c r="K48" s="207"/>
      <c r="L48" s="207"/>
      <c r="M48" s="207"/>
      <c r="N48" s="207"/>
      <c r="O48" s="207"/>
      <c r="P48" s="207"/>
      <c r="Q48" s="207"/>
      <c r="R48" s="207"/>
      <c r="S48" s="207"/>
    </row>
    <row r="49" spans="1:19" s="18" customFormat="1">
      <c r="A49" s="171" t="s">
        <v>404</v>
      </c>
      <c r="B49" s="206" t="s">
        <v>54</v>
      </c>
      <c r="C49" s="181">
        <v>7</v>
      </c>
      <c r="D49" s="207"/>
      <c r="E49" s="207"/>
      <c r="F49" s="207"/>
      <c r="G49" s="207"/>
      <c r="H49" s="30">
        <v>140</v>
      </c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</row>
    <row r="50" spans="1:19" s="18" customFormat="1">
      <c r="A50" s="171" t="s">
        <v>405</v>
      </c>
      <c r="B50" s="206" t="s">
        <v>55</v>
      </c>
      <c r="C50" s="181">
        <v>27</v>
      </c>
      <c r="D50" s="207"/>
      <c r="E50" s="207"/>
      <c r="F50" s="207"/>
      <c r="G50" s="207"/>
      <c r="H50" s="30">
        <v>277</v>
      </c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1:19" s="18" customFormat="1">
      <c r="A51" s="171" t="s">
        <v>406</v>
      </c>
      <c r="B51" s="198" t="s">
        <v>56</v>
      </c>
      <c r="C51" s="181">
        <v>16</v>
      </c>
      <c r="D51" s="207"/>
      <c r="E51" s="207"/>
      <c r="F51" s="207"/>
      <c r="G51" s="207"/>
      <c r="H51" s="30">
        <v>152</v>
      </c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:19" s="18" customFormat="1">
      <c r="A52" s="171" t="s">
        <v>407</v>
      </c>
      <c r="B52" s="206" t="s">
        <v>57</v>
      </c>
      <c r="C52" s="181">
        <v>3</v>
      </c>
      <c r="D52" s="207"/>
      <c r="E52" s="207"/>
      <c r="F52" s="207"/>
      <c r="G52" s="207"/>
      <c r="H52" s="30">
        <v>61</v>
      </c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1:19" s="18" customFormat="1">
      <c r="A53" s="171" t="s">
        <v>408</v>
      </c>
      <c r="B53" s="206" t="s">
        <v>58</v>
      </c>
      <c r="C53" s="181">
        <v>48</v>
      </c>
      <c r="D53" s="207"/>
      <c r="E53" s="207"/>
      <c r="F53" s="207"/>
      <c r="G53" s="207"/>
      <c r="H53" s="30">
        <v>349</v>
      </c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1:19" s="18" customFormat="1">
      <c r="A54" s="171" t="s">
        <v>409</v>
      </c>
      <c r="B54" s="206" t="s">
        <v>59</v>
      </c>
      <c r="C54" s="181">
        <v>18</v>
      </c>
      <c r="D54" s="207"/>
      <c r="E54" s="207"/>
      <c r="F54" s="207"/>
      <c r="G54" s="207"/>
      <c r="H54" s="30">
        <v>162</v>
      </c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1:19" s="18" customFormat="1">
      <c r="A55" s="171" t="s">
        <v>410</v>
      </c>
      <c r="B55" s="206" t="s">
        <v>528</v>
      </c>
      <c r="C55" s="181">
        <v>6</v>
      </c>
      <c r="D55" s="207"/>
      <c r="E55" s="207"/>
      <c r="F55" s="207"/>
      <c r="G55" s="207"/>
      <c r="H55" s="30">
        <v>62</v>
      </c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1:19" s="18" customFormat="1">
      <c r="A56" s="170">
        <v>4</v>
      </c>
      <c r="B56" s="196" t="s">
        <v>60</v>
      </c>
      <c r="C56" s="41">
        <f>SUM(C57:C61)</f>
        <v>45</v>
      </c>
      <c r="D56" s="25"/>
      <c r="E56" s="25"/>
      <c r="F56" s="25"/>
      <c r="G56" s="25"/>
      <c r="H56" s="25">
        <f t="shared" ref="H56" si="2">SUM(H57:H61)</f>
        <v>587</v>
      </c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1:19" s="18" customFormat="1">
      <c r="A57" s="171" t="s">
        <v>386</v>
      </c>
      <c r="B57" s="206" t="s">
        <v>61</v>
      </c>
      <c r="C57" s="179">
        <v>9</v>
      </c>
      <c r="D57" s="207"/>
      <c r="E57" s="207"/>
      <c r="F57" s="207"/>
      <c r="G57" s="207"/>
      <c r="H57" s="30">
        <v>116</v>
      </c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</row>
    <row r="58" spans="1:19" s="18" customFormat="1">
      <c r="A58" s="171" t="s">
        <v>348</v>
      </c>
      <c r="B58" s="206" t="s">
        <v>62</v>
      </c>
      <c r="C58" s="179">
        <v>17</v>
      </c>
      <c r="D58" s="207"/>
      <c r="E58" s="207"/>
      <c r="F58" s="207"/>
      <c r="G58" s="207"/>
      <c r="H58" s="30">
        <v>147</v>
      </c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</row>
    <row r="59" spans="1:19" s="18" customFormat="1">
      <c r="A59" s="171" t="s">
        <v>387</v>
      </c>
      <c r="B59" s="206" t="s">
        <v>63</v>
      </c>
      <c r="C59" s="179">
        <v>5</v>
      </c>
      <c r="D59" s="207"/>
      <c r="E59" s="207"/>
      <c r="F59" s="207"/>
      <c r="G59" s="207"/>
      <c r="H59" s="30">
        <v>56</v>
      </c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1:19" s="18" customFormat="1">
      <c r="A60" s="171" t="s">
        <v>388</v>
      </c>
      <c r="B60" s="206" t="s">
        <v>64</v>
      </c>
      <c r="C60" s="179">
        <v>14</v>
      </c>
      <c r="D60" s="207"/>
      <c r="E60" s="207"/>
      <c r="F60" s="207"/>
      <c r="G60" s="207"/>
      <c r="H60" s="30">
        <v>229</v>
      </c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  <row r="61" spans="1:19" s="18" customFormat="1">
      <c r="A61" s="171" t="s">
        <v>389</v>
      </c>
      <c r="B61" s="206" t="s">
        <v>66</v>
      </c>
      <c r="C61" s="179">
        <v>0</v>
      </c>
      <c r="D61" s="207"/>
      <c r="E61" s="207"/>
      <c r="F61" s="207"/>
      <c r="G61" s="207"/>
      <c r="H61" s="30">
        <v>39</v>
      </c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1:19" s="18" customFormat="1">
      <c r="A62" s="170" t="s">
        <v>455</v>
      </c>
      <c r="B62" s="196" t="s">
        <v>67</v>
      </c>
      <c r="C62" s="41">
        <f>SUM(C63:C72)</f>
        <v>147</v>
      </c>
      <c r="D62" s="25"/>
      <c r="E62" s="25"/>
      <c r="F62" s="25"/>
      <c r="G62" s="25"/>
      <c r="H62" s="25">
        <f>SUM(H63:H72)</f>
        <v>2298</v>
      </c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1:19" s="18" customFormat="1">
      <c r="A63" s="171" t="s">
        <v>411</v>
      </c>
      <c r="B63" s="206" t="s">
        <v>68</v>
      </c>
      <c r="C63" s="179">
        <v>59</v>
      </c>
      <c r="D63" s="207"/>
      <c r="E63" s="207"/>
      <c r="F63" s="207"/>
      <c r="G63" s="207"/>
      <c r="H63" s="33">
        <v>634</v>
      </c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1:19" s="18" customFormat="1">
      <c r="A64" s="171" t="s">
        <v>412</v>
      </c>
      <c r="B64" s="206" t="s">
        <v>69</v>
      </c>
      <c r="C64" s="179">
        <v>8</v>
      </c>
      <c r="D64" s="207"/>
      <c r="E64" s="207"/>
      <c r="F64" s="207"/>
      <c r="G64" s="207"/>
      <c r="H64" s="33">
        <v>194</v>
      </c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1:19" s="18" customFormat="1">
      <c r="A65" s="171" t="s">
        <v>413</v>
      </c>
      <c r="B65" s="206" t="s">
        <v>70</v>
      </c>
      <c r="C65" s="181">
        <v>16</v>
      </c>
      <c r="D65" s="207"/>
      <c r="E65" s="207"/>
      <c r="F65" s="207"/>
      <c r="G65" s="207"/>
      <c r="H65" s="33">
        <v>216</v>
      </c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  <row r="66" spans="1:19" s="18" customFormat="1">
      <c r="A66" s="171" t="s">
        <v>414</v>
      </c>
      <c r="B66" s="206" t="s">
        <v>71</v>
      </c>
      <c r="C66" s="181">
        <v>4</v>
      </c>
      <c r="D66" s="207"/>
      <c r="E66" s="207"/>
      <c r="F66" s="207"/>
      <c r="G66" s="207"/>
      <c r="H66" s="33">
        <v>84</v>
      </c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</row>
    <row r="67" spans="1:19" s="18" customFormat="1">
      <c r="A67" s="171" t="s">
        <v>415</v>
      </c>
      <c r="B67" s="206" t="s">
        <v>72</v>
      </c>
      <c r="C67" s="182">
        <v>9</v>
      </c>
      <c r="D67" s="207"/>
      <c r="E67" s="207"/>
      <c r="F67" s="207"/>
      <c r="G67" s="207"/>
      <c r="H67" s="33">
        <v>172</v>
      </c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</row>
    <row r="68" spans="1:19" s="18" customFormat="1">
      <c r="A68" s="171" t="s">
        <v>416</v>
      </c>
      <c r="B68" s="206" t="s">
        <v>73</v>
      </c>
      <c r="C68" s="179">
        <v>0</v>
      </c>
      <c r="D68" s="207"/>
      <c r="E68" s="207"/>
      <c r="F68" s="207"/>
      <c r="G68" s="207"/>
      <c r="H68" s="33">
        <v>207</v>
      </c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1:19" s="18" customFormat="1">
      <c r="A69" s="171" t="s">
        <v>417</v>
      </c>
      <c r="B69" s="206" t="s">
        <v>74</v>
      </c>
      <c r="C69" s="179">
        <v>25</v>
      </c>
      <c r="D69" s="207"/>
      <c r="E69" s="207"/>
      <c r="F69" s="207"/>
      <c r="G69" s="207"/>
      <c r="H69" s="33">
        <v>351</v>
      </c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</row>
    <row r="70" spans="1:19" s="18" customFormat="1">
      <c r="A70" s="171" t="s">
        <v>418</v>
      </c>
      <c r="B70" s="206" t="s">
        <v>75</v>
      </c>
      <c r="C70" s="179">
        <v>26</v>
      </c>
      <c r="D70" s="207"/>
      <c r="E70" s="207"/>
      <c r="F70" s="207"/>
      <c r="G70" s="207"/>
      <c r="H70" s="33">
        <v>365</v>
      </c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</row>
    <row r="71" spans="1:19" s="18" customFormat="1">
      <c r="A71" s="171" t="s">
        <v>419</v>
      </c>
      <c r="B71" s="206" t="s">
        <v>527</v>
      </c>
      <c r="C71" s="179">
        <v>0</v>
      </c>
      <c r="D71" s="207"/>
      <c r="E71" s="207"/>
      <c r="F71" s="207"/>
      <c r="G71" s="207"/>
      <c r="H71" s="33">
        <v>49</v>
      </c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</row>
    <row r="72" spans="1:19" s="18" customFormat="1">
      <c r="A72" s="171" t="s">
        <v>476</v>
      </c>
      <c r="B72" s="206" t="s">
        <v>477</v>
      </c>
      <c r="C72" s="179">
        <v>0</v>
      </c>
      <c r="D72" s="207"/>
      <c r="E72" s="207"/>
      <c r="F72" s="207"/>
      <c r="G72" s="207"/>
      <c r="H72" s="33">
        <v>26</v>
      </c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</row>
    <row r="73" spans="1:19" s="18" customFormat="1">
      <c r="A73" s="170">
        <v>6</v>
      </c>
      <c r="B73" s="196" t="s">
        <v>76</v>
      </c>
      <c r="C73" s="41">
        <f>SUM(C74:C82)</f>
        <v>89</v>
      </c>
      <c r="D73" s="25"/>
      <c r="E73" s="25"/>
      <c r="F73" s="25"/>
      <c r="G73" s="25"/>
      <c r="H73" s="25">
        <f t="shared" ref="H73" si="3">SUM(H74:H82)</f>
        <v>1354</v>
      </c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</row>
    <row r="74" spans="1:19" s="18" customFormat="1">
      <c r="A74" s="172" t="s">
        <v>481</v>
      </c>
      <c r="B74" s="210" t="s">
        <v>77</v>
      </c>
      <c r="C74" s="179">
        <v>36</v>
      </c>
      <c r="D74" s="207"/>
      <c r="E74" s="207"/>
      <c r="F74" s="207"/>
      <c r="G74" s="207"/>
      <c r="H74" s="33">
        <v>591</v>
      </c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</row>
    <row r="75" spans="1:19" s="18" customFormat="1">
      <c r="A75" s="172" t="s">
        <v>482</v>
      </c>
      <c r="B75" s="210" t="s">
        <v>78</v>
      </c>
      <c r="C75" s="179">
        <v>5</v>
      </c>
      <c r="D75" s="207"/>
      <c r="E75" s="207"/>
      <c r="F75" s="207"/>
      <c r="G75" s="207"/>
      <c r="H75" s="33">
        <v>62</v>
      </c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</row>
    <row r="76" spans="1:19" s="18" customFormat="1">
      <c r="A76" s="172" t="s">
        <v>79</v>
      </c>
      <c r="B76" s="210" t="s">
        <v>80</v>
      </c>
      <c r="C76" s="179">
        <v>3</v>
      </c>
      <c r="D76" s="207"/>
      <c r="E76" s="207"/>
      <c r="F76" s="207"/>
      <c r="G76" s="207"/>
      <c r="H76" s="33">
        <v>42</v>
      </c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</row>
    <row r="77" spans="1:19" s="18" customFormat="1">
      <c r="A77" s="172" t="s">
        <v>483</v>
      </c>
      <c r="B77" s="210" t="s">
        <v>81</v>
      </c>
      <c r="C77" s="179">
        <v>9</v>
      </c>
      <c r="D77" s="207"/>
      <c r="E77" s="207"/>
      <c r="F77" s="207"/>
      <c r="G77" s="207"/>
      <c r="H77" s="33">
        <v>134</v>
      </c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</row>
    <row r="78" spans="1:19" s="18" customFormat="1">
      <c r="A78" s="172" t="s">
        <v>484</v>
      </c>
      <c r="B78" s="210" t="s">
        <v>82</v>
      </c>
      <c r="C78" s="179">
        <v>5</v>
      </c>
      <c r="D78" s="207"/>
      <c r="E78" s="207"/>
      <c r="F78" s="207"/>
      <c r="G78" s="207"/>
      <c r="H78" s="33">
        <v>75</v>
      </c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1:19" s="18" customFormat="1">
      <c r="A79" s="172" t="s">
        <v>485</v>
      </c>
      <c r="B79" s="210" t="s">
        <v>83</v>
      </c>
      <c r="C79" s="179">
        <v>0</v>
      </c>
      <c r="D79" s="207"/>
      <c r="E79" s="207"/>
      <c r="F79" s="207"/>
      <c r="G79" s="207"/>
      <c r="H79" s="33">
        <v>40</v>
      </c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</row>
    <row r="80" spans="1:19" s="18" customFormat="1">
      <c r="A80" s="172" t="s">
        <v>486</v>
      </c>
      <c r="B80" s="210" t="s">
        <v>84</v>
      </c>
      <c r="C80" s="179">
        <v>12</v>
      </c>
      <c r="D80" s="207"/>
      <c r="E80" s="207"/>
      <c r="F80" s="207"/>
      <c r="G80" s="207"/>
      <c r="H80" s="33">
        <v>145</v>
      </c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1:19" s="18" customFormat="1">
      <c r="A81" s="172" t="s">
        <v>487</v>
      </c>
      <c r="B81" s="210" t="s">
        <v>85</v>
      </c>
      <c r="C81" s="179">
        <v>14</v>
      </c>
      <c r="D81" s="207"/>
      <c r="E81" s="207"/>
      <c r="F81" s="207"/>
      <c r="G81" s="207"/>
      <c r="H81" s="33">
        <v>202</v>
      </c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</row>
    <row r="82" spans="1:19" s="18" customFormat="1">
      <c r="A82" s="172" t="s">
        <v>86</v>
      </c>
      <c r="B82" s="210" t="s">
        <v>87</v>
      </c>
      <c r="C82" s="179">
        <v>5</v>
      </c>
      <c r="D82" s="207"/>
      <c r="E82" s="207"/>
      <c r="F82" s="207"/>
      <c r="G82" s="207"/>
      <c r="H82" s="33">
        <v>63</v>
      </c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</row>
    <row r="83" spans="1:19" s="18" customFormat="1">
      <c r="A83" s="170">
        <v>7</v>
      </c>
      <c r="B83" s="196" t="s">
        <v>88</v>
      </c>
      <c r="C83" s="41">
        <f>SUM(C84:C89)</f>
        <v>67</v>
      </c>
      <c r="D83" s="25"/>
      <c r="E83" s="25"/>
      <c r="F83" s="25"/>
      <c r="G83" s="25"/>
      <c r="H83" s="25">
        <f>SUM(H84:H89)</f>
        <v>1099</v>
      </c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</row>
    <row r="84" spans="1:19" s="18" customFormat="1">
      <c r="A84" s="171" t="s">
        <v>493</v>
      </c>
      <c r="B84" s="206" t="s">
        <v>89</v>
      </c>
      <c r="C84" s="179">
        <v>0</v>
      </c>
      <c r="D84" s="207"/>
      <c r="E84" s="207"/>
      <c r="F84" s="207"/>
      <c r="G84" s="207"/>
      <c r="H84" s="33">
        <v>101</v>
      </c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</row>
    <row r="85" spans="1:19" s="18" customFormat="1">
      <c r="A85" s="171" t="s">
        <v>494</v>
      </c>
      <c r="B85" s="206" t="s">
        <v>90</v>
      </c>
      <c r="C85" s="179">
        <v>0</v>
      </c>
      <c r="D85" s="207"/>
      <c r="E85" s="207"/>
      <c r="F85" s="207"/>
      <c r="G85" s="207"/>
      <c r="H85" s="33">
        <v>29</v>
      </c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</row>
    <row r="86" spans="1:19" s="18" customFormat="1">
      <c r="A86" s="171" t="s">
        <v>495</v>
      </c>
      <c r="B86" s="206" t="s">
        <v>91</v>
      </c>
      <c r="C86" s="179">
        <v>0</v>
      </c>
      <c r="D86" s="207"/>
      <c r="E86" s="207"/>
      <c r="F86" s="207"/>
      <c r="G86" s="207"/>
      <c r="H86" s="33">
        <v>107</v>
      </c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</row>
    <row r="87" spans="1:19" s="18" customFormat="1">
      <c r="A87" s="171" t="s">
        <v>496</v>
      </c>
      <c r="B87" s="206" t="s">
        <v>92</v>
      </c>
      <c r="C87" s="179">
        <v>58</v>
      </c>
      <c r="D87" s="207"/>
      <c r="E87" s="207"/>
      <c r="F87" s="207"/>
      <c r="G87" s="207"/>
      <c r="H87" s="33">
        <v>160</v>
      </c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</row>
    <row r="88" spans="1:19" s="18" customFormat="1">
      <c r="A88" s="171" t="s">
        <v>497</v>
      </c>
      <c r="B88" s="206" t="s">
        <v>93</v>
      </c>
      <c r="C88" s="183">
        <v>0</v>
      </c>
      <c r="D88" s="207"/>
      <c r="E88" s="207"/>
      <c r="F88" s="207"/>
      <c r="G88" s="207"/>
      <c r="H88" s="33">
        <v>605</v>
      </c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</row>
    <row r="89" spans="1:19" s="18" customFormat="1">
      <c r="A89" s="171" t="s">
        <v>515</v>
      </c>
      <c r="B89" s="206" t="s">
        <v>516</v>
      </c>
      <c r="C89" s="183">
        <v>9</v>
      </c>
      <c r="D89" s="207"/>
      <c r="E89" s="207"/>
      <c r="F89" s="207"/>
      <c r="G89" s="207"/>
      <c r="H89" s="33">
        <v>97</v>
      </c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</row>
    <row r="90" spans="1:19" s="18" customFormat="1">
      <c r="A90" s="170">
        <v>8</v>
      </c>
      <c r="B90" s="195" t="s">
        <v>94</v>
      </c>
      <c r="C90" s="178">
        <f>SUM(C91:C94)</f>
        <v>73</v>
      </c>
      <c r="D90" s="207"/>
      <c r="E90" s="207"/>
      <c r="F90" s="207"/>
      <c r="G90" s="207"/>
      <c r="H90" s="23">
        <f>SUM(H91:H94)</f>
        <v>1375</v>
      </c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</row>
    <row r="91" spans="1:19" s="18" customFormat="1">
      <c r="A91" s="172" t="s">
        <v>457</v>
      </c>
      <c r="B91" s="210" t="s">
        <v>95</v>
      </c>
      <c r="C91" s="177">
        <v>6</v>
      </c>
      <c r="D91" s="207"/>
      <c r="E91" s="207"/>
      <c r="F91" s="207"/>
      <c r="G91" s="207"/>
      <c r="H91" s="26">
        <v>180</v>
      </c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</row>
    <row r="92" spans="1:19" s="18" customFormat="1">
      <c r="A92" s="172" t="s">
        <v>458</v>
      </c>
      <c r="B92" s="210" t="s">
        <v>96</v>
      </c>
      <c r="C92" s="177">
        <v>5</v>
      </c>
      <c r="D92" s="207"/>
      <c r="E92" s="207"/>
      <c r="F92" s="207"/>
      <c r="G92" s="207"/>
      <c r="H92" s="26">
        <v>271</v>
      </c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</row>
    <row r="93" spans="1:19" s="18" customFormat="1">
      <c r="A93" s="172" t="s">
        <v>459</v>
      </c>
      <c r="B93" s="210" t="s">
        <v>97</v>
      </c>
      <c r="C93" s="177">
        <v>8</v>
      </c>
      <c r="D93" s="207"/>
      <c r="E93" s="207"/>
      <c r="F93" s="207"/>
      <c r="G93" s="207"/>
      <c r="H93" s="26">
        <v>297</v>
      </c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</row>
    <row r="94" spans="1:19" s="18" customFormat="1">
      <c r="A94" s="172" t="s">
        <v>460</v>
      </c>
      <c r="B94" s="210" t="s">
        <v>98</v>
      </c>
      <c r="C94" s="177">
        <v>54</v>
      </c>
      <c r="D94" s="207"/>
      <c r="E94" s="207"/>
      <c r="F94" s="207"/>
      <c r="G94" s="207"/>
      <c r="H94" s="26">
        <v>627</v>
      </c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</row>
    <row r="95" spans="1:19" s="18" customFormat="1">
      <c r="A95" s="170">
        <v>9</v>
      </c>
      <c r="B95" s="195" t="s">
        <v>99</v>
      </c>
      <c r="C95" s="41">
        <f>SUM(C96:C105)</f>
        <v>124</v>
      </c>
      <c r="D95" s="25"/>
      <c r="E95" s="25"/>
      <c r="F95" s="25"/>
      <c r="G95" s="25"/>
      <c r="H95" s="25">
        <f>SUM(H96:H105)</f>
        <v>2269</v>
      </c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</row>
    <row r="96" spans="1:19" s="18" customFormat="1">
      <c r="A96" s="171" t="s">
        <v>498</v>
      </c>
      <c r="B96" s="206" t="s">
        <v>478</v>
      </c>
      <c r="C96" s="179">
        <v>0</v>
      </c>
      <c r="D96" s="207"/>
      <c r="E96" s="207"/>
      <c r="F96" s="207"/>
      <c r="G96" s="207"/>
      <c r="H96" s="33">
        <v>59</v>
      </c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</row>
    <row r="97" spans="1:19" s="18" customFormat="1">
      <c r="A97" s="171" t="s">
        <v>500</v>
      </c>
      <c r="B97" s="206" t="s">
        <v>100</v>
      </c>
      <c r="C97" s="179">
        <v>5</v>
      </c>
      <c r="D97" s="207"/>
      <c r="E97" s="207"/>
      <c r="F97" s="207"/>
      <c r="G97" s="207"/>
      <c r="H97" s="33">
        <v>99</v>
      </c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</row>
    <row r="98" spans="1:19" s="18" customFormat="1">
      <c r="A98" s="171" t="s">
        <v>101</v>
      </c>
      <c r="B98" s="206" t="s">
        <v>102</v>
      </c>
      <c r="C98" s="183">
        <v>12</v>
      </c>
      <c r="D98" s="207"/>
      <c r="E98" s="207"/>
      <c r="F98" s="207"/>
      <c r="G98" s="207"/>
      <c r="H98" s="33">
        <v>66</v>
      </c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</row>
    <row r="99" spans="1:19" s="18" customFormat="1">
      <c r="A99" s="171" t="s">
        <v>103</v>
      </c>
      <c r="B99" s="206" t="s">
        <v>104</v>
      </c>
      <c r="C99" s="182">
        <v>13</v>
      </c>
      <c r="D99" s="207"/>
      <c r="E99" s="207"/>
      <c r="F99" s="207"/>
      <c r="G99" s="207"/>
      <c r="H99" s="33">
        <v>167</v>
      </c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</row>
    <row r="100" spans="1:19" s="18" customFormat="1">
      <c r="A100" s="171" t="s">
        <v>105</v>
      </c>
      <c r="B100" s="206" t="s">
        <v>106</v>
      </c>
      <c r="C100" s="179">
        <v>0</v>
      </c>
      <c r="D100" s="207"/>
      <c r="E100" s="207"/>
      <c r="F100" s="207"/>
      <c r="G100" s="207"/>
      <c r="H100" s="33">
        <v>96</v>
      </c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</row>
    <row r="101" spans="1:19" s="18" customFormat="1">
      <c r="A101" s="171" t="s">
        <v>107</v>
      </c>
      <c r="B101" s="206" t="s">
        <v>108</v>
      </c>
      <c r="C101" s="179">
        <v>22</v>
      </c>
      <c r="D101" s="207"/>
      <c r="E101" s="207"/>
      <c r="F101" s="207"/>
      <c r="G101" s="207"/>
      <c r="H101" s="33">
        <v>497</v>
      </c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</row>
    <row r="102" spans="1:19" s="18" customFormat="1">
      <c r="A102" s="171" t="s">
        <v>109</v>
      </c>
      <c r="B102" s="206" t="s">
        <v>110</v>
      </c>
      <c r="C102" s="179">
        <v>0</v>
      </c>
      <c r="D102" s="207"/>
      <c r="E102" s="207"/>
      <c r="F102" s="207"/>
      <c r="G102" s="207"/>
      <c r="H102" s="33">
        <v>157</v>
      </c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</row>
    <row r="103" spans="1:19" s="18" customFormat="1">
      <c r="A103" s="171" t="s">
        <v>111</v>
      </c>
      <c r="B103" s="206" t="s">
        <v>112</v>
      </c>
      <c r="C103" s="179">
        <v>10</v>
      </c>
      <c r="D103" s="207"/>
      <c r="E103" s="207"/>
      <c r="F103" s="207"/>
      <c r="G103" s="207"/>
      <c r="H103" s="33">
        <v>84</v>
      </c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</row>
    <row r="104" spans="1:19" s="18" customFormat="1">
      <c r="A104" s="171" t="s">
        <v>113</v>
      </c>
      <c r="B104" s="206" t="s">
        <v>114</v>
      </c>
      <c r="C104" s="179">
        <v>11</v>
      </c>
      <c r="D104" s="207"/>
      <c r="E104" s="207"/>
      <c r="F104" s="207"/>
      <c r="G104" s="207"/>
      <c r="H104" s="33">
        <v>171</v>
      </c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</row>
    <row r="105" spans="1:19" s="18" customFormat="1">
      <c r="A105" s="171" t="s">
        <v>115</v>
      </c>
      <c r="B105" s="206" t="s">
        <v>517</v>
      </c>
      <c r="C105" s="180">
        <v>51</v>
      </c>
      <c r="D105" s="207"/>
      <c r="E105" s="207"/>
      <c r="F105" s="207"/>
      <c r="G105" s="207"/>
      <c r="H105" s="33">
        <v>873</v>
      </c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</row>
    <row r="106" spans="1:19" s="18" customFormat="1">
      <c r="A106" s="173" t="s">
        <v>502</v>
      </c>
      <c r="B106" s="196" t="s">
        <v>116</v>
      </c>
      <c r="C106" s="178">
        <f>SUM(C107:C115)</f>
        <v>60</v>
      </c>
      <c r="D106" s="27"/>
      <c r="E106" s="27"/>
      <c r="F106" s="27"/>
      <c r="G106" s="27"/>
      <c r="H106" s="27">
        <f t="shared" ref="H106" si="4">SUM(H107:H115)</f>
        <v>1852</v>
      </c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</row>
    <row r="107" spans="1:19" s="18" customFormat="1">
      <c r="A107" s="174" t="s">
        <v>420</v>
      </c>
      <c r="B107" s="206" t="s">
        <v>117</v>
      </c>
      <c r="C107" s="179">
        <v>16</v>
      </c>
      <c r="D107" s="207"/>
      <c r="E107" s="207"/>
      <c r="F107" s="207"/>
      <c r="G107" s="207"/>
      <c r="H107" s="30">
        <v>799</v>
      </c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</row>
    <row r="108" spans="1:19" s="18" customFormat="1">
      <c r="A108" s="174" t="s">
        <v>421</v>
      </c>
      <c r="B108" s="206" t="s">
        <v>55</v>
      </c>
      <c r="C108" s="179">
        <v>17</v>
      </c>
      <c r="D108" s="207"/>
      <c r="E108" s="207"/>
      <c r="F108" s="207"/>
      <c r="G108" s="207"/>
      <c r="H108" s="30">
        <v>287</v>
      </c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</row>
    <row r="109" spans="1:19" s="18" customFormat="1">
      <c r="A109" s="174" t="s">
        <v>422</v>
      </c>
      <c r="B109" s="206" t="s">
        <v>118</v>
      </c>
      <c r="C109" s="179">
        <v>5</v>
      </c>
      <c r="D109" s="207"/>
      <c r="E109" s="207"/>
      <c r="F109" s="207"/>
      <c r="G109" s="207"/>
      <c r="H109" s="30">
        <v>149</v>
      </c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</row>
    <row r="110" spans="1:19" s="18" customFormat="1">
      <c r="A110" s="174" t="s">
        <v>423</v>
      </c>
      <c r="B110" s="206" t="s">
        <v>119</v>
      </c>
      <c r="C110" s="179">
        <v>8</v>
      </c>
      <c r="D110" s="207"/>
      <c r="E110" s="207"/>
      <c r="F110" s="207"/>
      <c r="G110" s="207"/>
      <c r="H110" s="30">
        <v>159</v>
      </c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</row>
    <row r="111" spans="1:19" s="18" customFormat="1">
      <c r="A111" s="174" t="s">
        <v>424</v>
      </c>
      <c r="B111" s="206" t="s">
        <v>120</v>
      </c>
      <c r="C111" s="179">
        <v>2</v>
      </c>
      <c r="D111" s="207"/>
      <c r="E111" s="207"/>
      <c r="F111" s="207"/>
      <c r="G111" s="207"/>
      <c r="H111" s="30">
        <v>75</v>
      </c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</row>
    <row r="112" spans="1:19" s="18" customFormat="1">
      <c r="A112" s="174" t="s">
        <v>425</v>
      </c>
      <c r="B112" s="206" t="s">
        <v>121</v>
      </c>
      <c r="C112" s="179">
        <v>4</v>
      </c>
      <c r="D112" s="207"/>
      <c r="E112" s="207"/>
      <c r="F112" s="207"/>
      <c r="G112" s="207"/>
      <c r="H112" s="30">
        <v>108</v>
      </c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</row>
    <row r="113" spans="1:19" s="18" customFormat="1">
      <c r="A113" s="174" t="s">
        <v>426</v>
      </c>
      <c r="B113" s="206" t="s">
        <v>122</v>
      </c>
      <c r="C113" s="179">
        <v>5</v>
      </c>
      <c r="D113" s="207"/>
      <c r="E113" s="207"/>
      <c r="F113" s="207"/>
      <c r="G113" s="207"/>
      <c r="H113" s="30">
        <v>93</v>
      </c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</row>
    <row r="114" spans="1:19" s="18" customFormat="1">
      <c r="A114" s="174" t="s">
        <v>427</v>
      </c>
      <c r="B114" s="206" t="s">
        <v>123</v>
      </c>
      <c r="C114" s="179">
        <v>0</v>
      </c>
      <c r="D114" s="207"/>
      <c r="E114" s="207"/>
      <c r="F114" s="207"/>
      <c r="G114" s="207"/>
      <c r="H114" s="30">
        <v>45</v>
      </c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</row>
    <row r="115" spans="1:19" s="18" customFormat="1">
      <c r="A115" s="174" t="s">
        <v>428</v>
      </c>
      <c r="B115" s="206" t="s">
        <v>124</v>
      </c>
      <c r="C115" s="179">
        <v>3</v>
      </c>
      <c r="D115" s="207"/>
      <c r="E115" s="207"/>
      <c r="F115" s="207"/>
      <c r="G115" s="207"/>
      <c r="H115" s="30">
        <v>137</v>
      </c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</row>
    <row r="116" spans="1:19" s="18" customFormat="1">
      <c r="A116" s="174" t="s">
        <v>125</v>
      </c>
      <c r="B116" s="195" t="s">
        <v>126</v>
      </c>
      <c r="C116" s="41">
        <f>SUM(C117:C125)</f>
        <v>51</v>
      </c>
      <c r="D116" s="25"/>
      <c r="E116" s="25"/>
      <c r="F116" s="25"/>
      <c r="G116" s="25"/>
      <c r="H116" s="27">
        <f>SUM(H117:H125)</f>
        <v>1146</v>
      </c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</row>
    <row r="117" spans="1:19" s="18" customFormat="1" ht="16.5" customHeight="1">
      <c r="A117" s="174" t="s">
        <v>430</v>
      </c>
      <c r="B117" s="206" t="s">
        <v>127</v>
      </c>
      <c r="C117" s="179">
        <v>0</v>
      </c>
      <c r="D117" s="207"/>
      <c r="E117" s="207"/>
      <c r="F117" s="207"/>
      <c r="G117" s="207"/>
      <c r="H117" s="30">
        <v>273</v>
      </c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</row>
    <row r="118" spans="1:19" s="18" customFormat="1">
      <c r="A118" s="174" t="s">
        <v>431</v>
      </c>
      <c r="B118" s="92" t="s">
        <v>513</v>
      </c>
      <c r="C118" s="179">
        <v>0</v>
      </c>
      <c r="D118" s="209"/>
      <c r="E118" s="209"/>
      <c r="F118" s="209"/>
      <c r="G118" s="209"/>
      <c r="H118" s="30">
        <v>93</v>
      </c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</row>
    <row r="119" spans="1:19" s="18" customFormat="1">
      <c r="A119" s="174" t="s">
        <v>432</v>
      </c>
      <c r="B119" s="206" t="s">
        <v>128</v>
      </c>
      <c r="C119" s="179">
        <v>4</v>
      </c>
      <c r="D119" s="209"/>
      <c r="E119" s="209"/>
      <c r="F119" s="209"/>
      <c r="G119" s="209"/>
      <c r="H119" s="30">
        <v>104</v>
      </c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</row>
    <row r="120" spans="1:19" s="18" customFormat="1">
      <c r="A120" s="174" t="s">
        <v>433</v>
      </c>
      <c r="B120" s="206" t="s">
        <v>129</v>
      </c>
      <c r="C120" s="179">
        <v>5</v>
      </c>
      <c r="D120" s="209"/>
      <c r="E120" s="209"/>
      <c r="F120" s="209"/>
      <c r="G120" s="209"/>
      <c r="H120" s="30">
        <v>113</v>
      </c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</row>
    <row r="121" spans="1:19" s="18" customFormat="1">
      <c r="A121" s="174" t="s">
        <v>434</v>
      </c>
      <c r="B121" s="206" t="s">
        <v>130</v>
      </c>
      <c r="C121" s="179">
        <v>4</v>
      </c>
      <c r="D121" s="209"/>
      <c r="E121" s="209"/>
      <c r="F121" s="209"/>
      <c r="G121" s="209"/>
      <c r="H121" s="30">
        <v>54</v>
      </c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</row>
    <row r="122" spans="1:19" s="18" customFormat="1">
      <c r="A122" s="174" t="s">
        <v>435</v>
      </c>
      <c r="B122" s="206" t="s">
        <v>131</v>
      </c>
      <c r="C122" s="179">
        <v>25</v>
      </c>
      <c r="D122" s="209"/>
      <c r="E122" s="209"/>
      <c r="F122" s="209"/>
      <c r="G122" s="209"/>
      <c r="H122" s="30">
        <v>201</v>
      </c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</row>
    <row r="123" spans="1:19" s="18" customFormat="1">
      <c r="A123" s="174" t="s">
        <v>436</v>
      </c>
      <c r="B123" s="206" t="s">
        <v>132</v>
      </c>
      <c r="C123" s="179">
        <v>4</v>
      </c>
      <c r="D123" s="209"/>
      <c r="E123" s="209"/>
      <c r="F123" s="209"/>
      <c r="G123" s="209"/>
      <c r="H123" s="30">
        <v>33</v>
      </c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</row>
    <row r="124" spans="1:19" s="18" customFormat="1">
      <c r="A124" s="174" t="s">
        <v>437</v>
      </c>
      <c r="B124" s="206" t="s">
        <v>514</v>
      </c>
      <c r="C124" s="179">
        <v>0</v>
      </c>
      <c r="D124" s="209"/>
      <c r="E124" s="209"/>
      <c r="F124" s="209"/>
      <c r="G124" s="209"/>
      <c r="H124" s="30">
        <v>90</v>
      </c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</row>
    <row r="125" spans="1:19" s="18" customFormat="1">
      <c r="A125" s="174" t="s">
        <v>437</v>
      </c>
      <c r="B125" s="206" t="s">
        <v>511</v>
      </c>
      <c r="C125" s="179">
        <v>9</v>
      </c>
      <c r="D125" s="209"/>
      <c r="E125" s="209"/>
      <c r="F125" s="209"/>
      <c r="G125" s="209"/>
      <c r="H125" s="30">
        <v>185</v>
      </c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</row>
    <row r="126" spans="1:19" s="18" customFormat="1">
      <c r="A126" s="173" t="s">
        <v>133</v>
      </c>
      <c r="B126" s="196" t="s">
        <v>134</v>
      </c>
      <c r="C126" s="41">
        <f>SUM(C127:C133)</f>
        <v>35</v>
      </c>
      <c r="D126" s="25"/>
      <c r="E126" s="25"/>
      <c r="F126" s="25"/>
      <c r="G126" s="25"/>
      <c r="H126" s="25">
        <f t="shared" ref="H126" si="5">SUM(H127:H133)</f>
        <v>903</v>
      </c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</row>
    <row r="127" spans="1:19" s="18" customFormat="1">
      <c r="A127" s="174" t="s">
        <v>438</v>
      </c>
      <c r="B127" s="206" t="s">
        <v>135</v>
      </c>
      <c r="C127" s="179">
        <v>4</v>
      </c>
      <c r="D127" s="209"/>
      <c r="E127" s="209"/>
      <c r="F127" s="209"/>
      <c r="G127" s="209"/>
      <c r="H127" s="30">
        <v>53</v>
      </c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</row>
    <row r="128" spans="1:19" s="18" customFormat="1">
      <c r="A128" s="174" t="s">
        <v>439</v>
      </c>
      <c r="B128" s="206" t="s">
        <v>136</v>
      </c>
      <c r="C128" s="179">
        <v>5</v>
      </c>
      <c r="D128" s="209"/>
      <c r="E128" s="209"/>
      <c r="F128" s="209"/>
      <c r="G128" s="209"/>
      <c r="H128" s="35">
        <v>221</v>
      </c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</row>
    <row r="129" spans="1:19" s="18" customFormat="1">
      <c r="A129" s="174" t="s">
        <v>440</v>
      </c>
      <c r="B129" s="216" t="s">
        <v>510</v>
      </c>
      <c r="C129" s="179">
        <v>10</v>
      </c>
      <c r="D129" s="209"/>
      <c r="E129" s="209"/>
      <c r="F129" s="209"/>
      <c r="G129" s="209"/>
      <c r="H129" s="30">
        <v>222</v>
      </c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</row>
    <row r="130" spans="1:19" s="18" customFormat="1">
      <c r="A130" s="174" t="s">
        <v>441</v>
      </c>
      <c r="B130" s="206" t="s">
        <v>137</v>
      </c>
      <c r="C130" s="179">
        <v>4</v>
      </c>
      <c r="D130" s="209"/>
      <c r="E130" s="209"/>
      <c r="F130" s="209"/>
      <c r="G130" s="209"/>
      <c r="H130" s="30">
        <v>118</v>
      </c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</row>
    <row r="131" spans="1:19" s="18" customFormat="1">
      <c r="A131" s="174" t="s">
        <v>442</v>
      </c>
      <c r="B131" s="206" t="s">
        <v>138</v>
      </c>
      <c r="C131" s="179">
        <v>0</v>
      </c>
      <c r="D131" s="209"/>
      <c r="E131" s="209"/>
      <c r="F131" s="209"/>
      <c r="G131" s="209"/>
      <c r="H131" s="30">
        <v>52</v>
      </c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</row>
    <row r="132" spans="1:19" s="18" customFormat="1">
      <c r="A132" s="174" t="s">
        <v>443</v>
      </c>
      <c r="B132" s="206" t="s">
        <v>512</v>
      </c>
      <c r="C132" s="179">
        <v>0</v>
      </c>
      <c r="D132" s="209"/>
      <c r="E132" s="209"/>
      <c r="F132" s="209"/>
      <c r="G132" s="209"/>
      <c r="H132" s="30">
        <v>31</v>
      </c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</row>
    <row r="133" spans="1:19" s="18" customFormat="1">
      <c r="A133" s="174" t="s">
        <v>444</v>
      </c>
      <c r="B133" s="206" t="s">
        <v>139</v>
      </c>
      <c r="C133" s="179">
        <v>12</v>
      </c>
      <c r="D133" s="209"/>
      <c r="E133" s="209"/>
      <c r="F133" s="209"/>
      <c r="G133" s="209"/>
      <c r="H133" s="30">
        <v>206</v>
      </c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</row>
    <row r="134" spans="1:19" s="18" customFormat="1">
      <c r="A134" s="173" t="s">
        <v>140</v>
      </c>
      <c r="B134" s="196" t="s">
        <v>141</v>
      </c>
      <c r="C134" s="41">
        <f>SUM(C135:C143)</f>
        <v>160</v>
      </c>
      <c r="D134" s="25"/>
      <c r="E134" s="25"/>
      <c r="F134" s="25"/>
      <c r="G134" s="25"/>
      <c r="H134" s="25">
        <f>SUM(H135:H143)</f>
        <v>1096</v>
      </c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</row>
    <row r="135" spans="1:19" s="18" customFormat="1">
      <c r="A135" s="174" t="s">
        <v>142</v>
      </c>
      <c r="B135" s="206" t="s">
        <v>143</v>
      </c>
      <c r="C135" s="179">
        <v>29</v>
      </c>
      <c r="D135" s="209"/>
      <c r="E135" s="209"/>
      <c r="F135" s="209"/>
      <c r="G135" s="209"/>
      <c r="H135" s="30">
        <v>213</v>
      </c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</row>
    <row r="136" spans="1:19" s="18" customFormat="1">
      <c r="A136" s="174" t="s">
        <v>144</v>
      </c>
      <c r="B136" s="206" t="s">
        <v>145</v>
      </c>
      <c r="C136" s="179">
        <v>4</v>
      </c>
      <c r="D136" s="209"/>
      <c r="E136" s="209"/>
      <c r="F136" s="209"/>
      <c r="G136" s="209"/>
      <c r="H136" s="30">
        <v>81</v>
      </c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</row>
    <row r="137" spans="1:19" s="18" customFormat="1">
      <c r="A137" s="174" t="s">
        <v>146</v>
      </c>
      <c r="B137" s="206" t="s">
        <v>147</v>
      </c>
      <c r="C137" s="179">
        <v>13</v>
      </c>
      <c r="D137" s="209"/>
      <c r="E137" s="209"/>
      <c r="F137" s="209"/>
      <c r="G137" s="209"/>
      <c r="H137" s="30">
        <v>116</v>
      </c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</row>
    <row r="138" spans="1:19" s="18" customFormat="1">
      <c r="A138" s="174" t="s">
        <v>148</v>
      </c>
      <c r="B138" s="206" t="s">
        <v>149</v>
      </c>
      <c r="C138" s="179">
        <v>13</v>
      </c>
      <c r="D138" s="209"/>
      <c r="E138" s="209"/>
      <c r="F138" s="209"/>
      <c r="G138" s="209"/>
      <c r="H138" s="30">
        <v>114</v>
      </c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</row>
    <row r="139" spans="1:19" s="18" customFormat="1">
      <c r="A139" s="174" t="s">
        <v>150</v>
      </c>
      <c r="B139" s="206" t="s">
        <v>151</v>
      </c>
      <c r="C139" s="179">
        <v>7</v>
      </c>
      <c r="D139" s="209"/>
      <c r="E139" s="209"/>
      <c r="F139" s="209"/>
      <c r="G139" s="209"/>
      <c r="H139" s="30">
        <v>81</v>
      </c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</row>
    <row r="140" spans="1:19" s="18" customFormat="1">
      <c r="A140" s="174" t="s">
        <v>152</v>
      </c>
      <c r="B140" s="206" t="s">
        <v>153</v>
      </c>
      <c r="C140" s="184">
        <v>9</v>
      </c>
      <c r="D140" s="217"/>
      <c r="E140" s="217"/>
      <c r="F140" s="217"/>
      <c r="G140" s="217"/>
      <c r="H140" s="36">
        <v>87</v>
      </c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</row>
    <row r="141" spans="1:19" s="18" customFormat="1" ht="14.25">
      <c r="A141" s="174" t="s">
        <v>154</v>
      </c>
      <c r="B141" s="206" t="s">
        <v>155</v>
      </c>
      <c r="C141" s="185">
        <v>25</v>
      </c>
      <c r="D141" s="37"/>
      <c r="E141" s="37"/>
      <c r="F141" s="37"/>
      <c r="G141" s="37"/>
      <c r="H141" s="37">
        <v>152</v>
      </c>
      <c r="I141" s="218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</row>
    <row r="142" spans="1:19" s="18" customFormat="1">
      <c r="A142" s="174" t="s">
        <v>156</v>
      </c>
      <c r="B142" s="206" t="s">
        <v>157</v>
      </c>
      <c r="C142" s="186">
        <v>0</v>
      </c>
      <c r="D142" s="219"/>
      <c r="E142" s="219"/>
      <c r="F142" s="219"/>
      <c r="G142" s="219"/>
      <c r="H142" s="38">
        <v>62</v>
      </c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</row>
    <row r="143" spans="1:19" s="18" customFormat="1">
      <c r="A143" s="174" t="s">
        <v>158</v>
      </c>
      <c r="B143" s="206" t="s">
        <v>159</v>
      </c>
      <c r="C143" s="179">
        <v>60</v>
      </c>
      <c r="D143" s="209"/>
      <c r="E143" s="209"/>
      <c r="F143" s="209"/>
      <c r="G143" s="209"/>
      <c r="H143" s="30">
        <v>190</v>
      </c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</row>
    <row r="144" spans="1:19" s="18" customFormat="1">
      <c r="A144" s="173" t="s">
        <v>160</v>
      </c>
      <c r="B144" s="196" t="s">
        <v>161</v>
      </c>
      <c r="C144" s="41">
        <f>SUM(C145:C149)</f>
        <v>2</v>
      </c>
      <c r="D144" s="25"/>
      <c r="E144" s="25"/>
      <c r="F144" s="25"/>
      <c r="G144" s="25"/>
      <c r="H144" s="27">
        <f>SUM(H145:H149)</f>
        <v>1401</v>
      </c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</row>
    <row r="145" spans="1:19" s="18" customFormat="1">
      <c r="A145" s="174" t="s">
        <v>162</v>
      </c>
      <c r="B145" s="206" t="s">
        <v>479</v>
      </c>
      <c r="C145" s="179">
        <v>0</v>
      </c>
      <c r="D145" s="29"/>
      <c r="E145" s="29"/>
      <c r="F145" s="29"/>
      <c r="G145" s="29"/>
      <c r="H145" s="29">
        <v>601</v>
      </c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</row>
    <row r="146" spans="1:19" s="18" customFormat="1">
      <c r="A146" s="174" t="s">
        <v>445</v>
      </c>
      <c r="B146" s="206" t="s">
        <v>480</v>
      </c>
      <c r="C146" s="179">
        <v>0</v>
      </c>
      <c r="D146" s="209"/>
      <c r="E146" s="209"/>
      <c r="F146" s="209"/>
      <c r="G146" s="209"/>
      <c r="H146" s="30">
        <v>208</v>
      </c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</row>
    <row r="147" spans="1:19" s="18" customFormat="1" ht="18">
      <c r="A147" s="174" t="s">
        <v>164</v>
      </c>
      <c r="B147" s="206" t="s">
        <v>163</v>
      </c>
      <c r="C147" s="187">
        <v>2</v>
      </c>
      <c r="D147" s="209"/>
      <c r="E147" s="209"/>
      <c r="F147" s="209"/>
      <c r="G147" s="209"/>
      <c r="H147" s="30">
        <v>50</v>
      </c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</row>
    <row r="148" spans="1:19" s="18" customFormat="1">
      <c r="A148" s="174" t="s">
        <v>446</v>
      </c>
      <c r="B148" s="206" t="s">
        <v>165</v>
      </c>
      <c r="C148" s="179">
        <v>0</v>
      </c>
      <c r="D148" s="209"/>
      <c r="E148" s="209"/>
      <c r="F148" s="209"/>
      <c r="G148" s="209"/>
      <c r="H148" s="30">
        <v>174</v>
      </c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</row>
    <row r="149" spans="1:19" s="18" customFormat="1">
      <c r="A149" s="174" t="s">
        <v>447</v>
      </c>
      <c r="B149" s="197" t="s">
        <v>166</v>
      </c>
      <c r="C149" s="179">
        <v>0</v>
      </c>
      <c r="D149" s="209"/>
      <c r="E149" s="209"/>
      <c r="F149" s="209"/>
      <c r="G149" s="209"/>
      <c r="H149" s="30">
        <v>368</v>
      </c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</row>
    <row r="150" spans="1:19" s="18" customFormat="1">
      <c r="A150" s="173" t="s">
        <v>167</v>
      </c>
      <c r="B150" s="196" t="s">
        <v>168</v>
      </c>
      <c r="C150" s="41">
        <f>SUM(C151:C154)</f>
        <v>98</v>
      </c>
      <c r="D150" s="25"/>
      <c r="E150" s="25"/>
      <c r="F150" s="25"/>
      <c r="G150" s="25"/>
      <c r="H150" s="25">
        <f t="shared" ref="H150" si="6">SUM(H151:H154)</f>
        <v>1218</v>
      </c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</row>
    <row r="151" spans="1:19" s="18" customFormat="1">
      <c r="A151" s="174" t="s">
        <v>169</v>
      </c>
      <c r="B151" s="206" t="s">
        <v>170</v>
      </c>
      <c r="C151" s="179">
        <v>18</v>
      </c>
      <c r="D151" s="209"/>
      <c r="E151" s="209"/>
      <c r="F151" s="209"/>
      <c r="G151" s="209"/>
      <c r="H151" s="30">
        <v>240</v>
      </c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</row>
    <row r="152" spans="1:19" s="18" customFormat="1">
      <c r="A152" s="174" t="s">
        <v>171</v>
      </c>
      <c r="B152" s="206" t="s">
        <v>172</v>
      </c>
      <c r="C152" s="179">
        <v>10</v>
      </c>
      <c r="D152" s="209"/>
      <c r="E152" s="209"/>
      <c r="F152" s="209"/>
      <c r="G152" s="209"/>
      <c r="H152" s="30">
        <v>122</v>
      </c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</row>
    <row r="153" spans="1:19" s="18" customFormat="1">
      <c r="A153" s="174" t="s">
        <v>173</v>
      </c>
      <c r="B153" s="206" t="s">
        <v>174</v>
      </c>
      <c r="C153" s="179">
        <v>30</v>
      </c>
      <c r="D153" s="209"/>
      <c r="E153" s="209"/>
      <c r="F153" s="209"/>
      <c r="G153" s="209"/>
      <c r="H153" s="30">
        <v>391</v>
      </c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</row>
    <row r="154" spans="1:19" s="18" customFormat="1">
      <c r="A154" s="174" t="s">
        <v>175</v>
      </c>
      <c r="B154" s="197" t="s">
        <v>176</v>
      </c>
      <c r="C154" s="179">
        <v>40</v>
      </c>
      <c r="D154" s="209"/>
      <c r="E154" s="209"/>
      <c r="F154" s="209"/>
      <c r="G154" s="209"/>
      <c r="H154" s="30">
        <v>465</v>
      </c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</row>
    <row r="155" spans="1:19" s="18" customFormat="1">
      <c r="A155" s="173" t="s">
        <v>177</v>
      </c>
      <c r="B155" s="195" t="s">
        <v>178</v>
      </c>
      <c r="C155" s="178">
        <f>SUM(C156:C160)</f>
        <v>105</v>
      </c>
      <c r="D155" s="209"/>
      <c r="E155" s="209"/>
      <c r="F155" s="209"/>
      <c r="G155" s="209"/>
      <c r="H155" s="27">
        <f>SUM(H156:H160)</f>
        <v>1303</v>
      </c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</row>
    <row r="156" spans="1:19" s="18" customFormat="1">
      <c r="A156" s="169" t="s">
        <v>179</v>
      </c>
      <c r="B156" s="210" t="s">
        <v>180</v>
      </c>
      <c r="C156" s="177">
        <v>17</v>
      </c>
      <c r="D156" s="209"/>
      <c r="E156" s="209"/>
      <c r="F156" s="209"/>
      <c r="G156" s="209"/>
      <c r="H156" s="26">
        <v>224</v>
      </c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</row>
    <row r="157" spans="1:19" s="18" customFormat="1">
      <c r="A157" s="169" t="s">
        <v>181</v>
      </c>
      <c r="B157" s="210" t="s">
        <v>182</v>
      </c>
      <c r="C157" s="177">
        <v>17</v>
      </c>
      <c r="D157" s="209"/>
      <c r="E157" s="209"/>
      <c r="F157" s="209"/>
      <c r="G157" s="209"/>
      <c r="H157" s="26">
        <v>308</v>
      </c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</row>
    <row r="158" spans="1:19" s="18" customFormat="1">
      <c r="A158" s="169" t="s">
        <v>183</v>
      </c>
      <c r="B158" s="39" t="s">
        <v>184</v>
      </c>
      <c r="C158" s="177">
        <v>6</v>
      </c>
      <c r="D158" s="209"/>
      <c r="E158" s="209"/>
      <c r="F158" s="209"/>
      <c r="G158" s="209"/>
      <c r="H158" s="26">
        <v>54</v>
      </c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</row>
    <row r="159" spans="1:19" s="18" customFormat="1">
      <c r="A159" s="169" t="s">
        <v>185</v>
      </c>
      <c r="B159" s="39" t="s">
        <v>186</v>
      </c>
      <c r="C159" s="176">
        <v>60</v>
      </c>
      <c r="D159" s="209"/>
      <c r="E159" s="209"/>
      <c r="F159" s="209"/>
      <c r="G159" s="209"/>
      <c r="H159" s="26">
        <v>661</v>
      </c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</row>
    <row r="160" spans="1:19" s="18" customFormat="1">
      <c r="A160" s="169" t="s">
        <v>187</v>
      </c>
      <c r="B160" s="39" t="s">
        <v>188</v>
      </c>
      <c r="C160" s="177">
        <v>5</v>
      </c>
      <c r="D160" s="209"/>
      <c r="E160" s="209"/>
      <c r="F160" s="209"/>
      <c r="G160" s="209"/>
      <c r="H160" s="26">
        <v>56</v>
      </c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</row>
    <row r="161" spans="1:19" s="18" customFormat="1">
      <c r="A161" s="173" t="s">
        <v>189</v>
      </c>
      <c r="B161" s="195" t="s">
        <v>190</v>
      </c>
      <c r="C161" s="188">
        <f>SUM(C162:C166)</f>
        <v>79</v>
      </c>
      <c r="D161" s="209"/>
      <c r="E161" s="209"/>
      <c r="F161" s="209"/>
      <c r="G161" s="209"/>
      <c r="H161" s="27">
        <f>SUM(H162:H166)</f>
        <v>1411</v>
      </c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</row>
    <row r="162" spans="1:19" s="18" customFormat="1">
      <c r="A162" s="169" t="s">
        <v>191</v>
      </c>
      <c r="B162" s="210" t="s">
        <v>192</v>
      </c>
      <c r="C162" s="189">
        <v>10</v>
      </c>
      <c r="D162" s="218"/>
      <c r="E162" s="209"/>
      <c r="F162" s="209"/>
      <c r="G162" s="209"/>
      <c r="H162" s="26">
        <v>160</v>
      </c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</row>
    <row r="163" spans="1:19" s="18" customFormat="1">
      <c r="A163" s="169" t="s">
        <v>503</v>
      </c>
      <c r="B163" s="210" t="s">
        <v>194</v>
      </c>
      <c r="C163" s="189">
        <v>50</v>
      </c>
      <c r="D163" s="218"/>
      <c r="E163" s="209"/>
      <c r="F163" s="209"/>
      <c r="G163" s="209"/>
      <c r="H163" s="26">
        <v>890</v>
      </c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</row>
    <row r="164" spans="1:19" s="18" customFormat="1">
      <c r="A164" s="169" t="s">
        <v>195</v>
      </c>
      <c r="B164" s="39" t="s">
        <v>196</v>
      </c>
      <c r="C164" s="189">
        <v>8</v>
      </c>
      <c r="D164" s="218"/>
      <c r="E164" s="209"/>
      <c r="F164" s="209"/>
      <c r="G164" s="209"/>
      <c r="H164" s="26">
        <v>93</v>
      </c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</row>
    <row r="165" spans="1:19" s="18" customFormat="1">
      <c r="A165" s="169" t="s">
        <v>197</v>
      </c>
      <c r="B165" s="39" t="s">
        <v>198</v>
      </c>
      <c r="C165" s="189">
        <v>7</v>
      </c>
      <c r="D165" s="218"/>
      <c r="E165" s="209"/>
      <c r="F165" s="209"/>
      <c r="G165" s="209"/>
      <c r="H165" s="26">
        <v>213</v>
      </c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</row>
    <row r="166" spans="1:19" s="18" customFormat="1">
      <c r="A166" s="169" t="s">
        <v>199</v>
      </c>
      <c r="B166" s="39" t="s">
        <v>200</v>
      </c>
      <c r="C166" s="189">
        <v>4</v>
      </c>
      <c r="D166" s="218"/>
      <c r="E166" s="209"/>
      <c r="F166" s="209"/>
      <c r="G166" s="209"/>
      <c r="H166" s="26">
        <v>55</v>
      </c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</row>
    <row r="167" spans="1:19" s="18" customFormat="1">
      <c r="A167" s="173" t="s">
        <v>201</v>
      </c>
      <c r="B167" s="195" t="s">
        <v>202</v>
      </c>
      <c r="C167" s="190">
        <f>SUM(C168:C172)</f>
        <v>71</v>
      </c>
      <c r="D167" s="41"/>
      <c r="E167" s="25"/>
      <c r="F167" s="25"/>
      <c r="G167" s="25"/>
      <c r="H167" s="25">
        <f t="shared" ref="H167" si="7">SUM(H168:H172)</f>
        <v>1029</v>
      </c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</row>
    <row r="168" spans="1:19" s="18" customFormat="1">
      <c r="A168" s="174" t="s">
        <v>203</v>
      </c>
      <c r="B168" s="206" t="s">
        <v>204</v>
      </c>
      <c r="C168" s="186">
        <v>2</v>
      </c>
      <c r="D168" s="209"/>
      <c r="E168" s="209"/>
      <c r="F168" s="209"/>
      <c r="G168" s="209"/>
      <c r="H168" s="30">
        <v>145</v>
      </c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</row>
    <row r="169" spans="1:19" s="18" customFormat="1">
      <c r="A169" s="174" t="s">
        <v>205</v>
      </c>
      <c r="B169" s="206" t="s">
        <v>206</v>
      </c>
      <c r="C169" s="179">
        <v>18</v>
      </c>
      <c r="D169" s="209"/>
      <c r="E169" s="209"/>
      <c r="F169" s="209"/>
      <c r="G169" s="209"/>
      <c r="H169" s="30">
        <v>206</v>
      </c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</row>
    <row r="170" spans="1:19" s="18" customFormat="1">
      <c r="A170" s="174" t="s">
        <v>207</v>
      </c>
      <c r="B170" s="206" t="s">
        <v>208</v>
      </c>
      <c r="C170" s="179">
        <v>5</v>
      </c>
      <c r="D170" s="209"/>
      <c r="E170" s="209"/>
      <c r="F170" s="209"/>
      <c r="G170" s="209"/>
      <c r="H170" s="31">
        <v>108</v>
      </c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</row>
    <row r="171" spans="1:19" s="18" customFormat="1">
      <c r="A171" s="174" t="s">
        <v>209</v>
      </c>
      <c r="B171" s="197" t="s">
        <v>210</v>
      </c>
      <c r="C171" s="179">
        <v>40</v>
      </c>
      <c r="D171" s="209"/>
      <c r="E171" s="209"/>
      <c r="F171" s="209"/>
      <c r="G171" s="209"/>
      <c r="H171" s="30">
        <v>475</v>
      </c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</row>
    <row r="172" spans="1:19" s="18" customFormat="1">
      <c r="A172" s="174" t="s">
        <v>211</v>
      </c>
      <c r="B172" s="206" t="s">
        <v>212</v>
      </c>
      <c r="C172" s="179">
        <v>6</v>
      </c>
      <c r="D172" s="209"/>
      <c r="E172" s="209"/>
      <c r="F172" s="209"/>
      <c r="G172" s="209"/>
      <c r="H172" s="30">
        <v>95</v>
      </c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</row>
    <row r="173" spans="1:19" s="18" customFormat="1">
      <c r="A173" s="173" t="s">
        <v>213</v>
      </c>
      <c r="B173" s="195" t="s">
        <v>214</v>
      </c>
      <c r="C173" s="41">
        <f>SUM(C174:C176)</f>
        <v>0</v>
      </c>
      <c r="D173" s="25"/>
      <c r="E173" s="25"/>
      <c r="F173" s="25"/>
      <c r="G173" s="25"/>
      <c r="H173" s="25">
        <f t="shared" ref="H173" si="8">SUM(H174:H176)</f>
        <v>2070</v>
      </c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</row>
    <row r="174" spans="1:19" s="18" customFormat="1">
      <c r="A174" s="174" t="s">
        <v>215</v>
      </c>
      <c r="B174" s="206" t="s">
        <v>216</v>
      </c>
      <c r="C174" s="179">
        <v>0</v>
      </c>
      <c r="D174" s="209"/>
      <c r="E174" s="209"/>
      <c r="F174" s="209"/>
      <c r="G174" s="209"/>
      <c r="H174" s="30">
        <v>343</v>
      </c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</row>
    <row r="175" spans="1:19" s="18" customFormat="1">
      <c r="A175" s="174" t="s">
        <v>217</v>
      </c>
      <c r="B175" s="206" t="s">
        <v>218</v>
      </c>
      <c r="C175" s="179">
        <v>0</v>
      </c>
      <c r="D175" s="209"/>
      <c r="E175" s="209"/>
      <c r="F175" s="209"/>
      <c r="G175" s="209"/>
      <c r="H175" s="30">
        <v>225</v>
      </c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</row>
    <row r="176" spans="1:19" s="18" customFormat="1">
      <c r="A176" s="174" t="s">
        <v>219</v>
      </c>
      <c r="B176" s="197" t="s">
        <v>220</v>
      </c>
      <c r="C176" s="179">
        <v>0</v>
      </c>
      <c r="D176" s="209"/>
      <c r="E176" s="209"/>
      <c r="F176" s="209"/>
      <c r="G176" s="209"/>
      <c r="H176" s="30">
        <v>1502</v>
      </c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</row>
    <row r="177" spans="1:19" s="18" customFormat="1">
      <c r="A177" s="173" t="s">
        <v>221</v>
      </c>
      <c r="B177" s="195" t="s">
        <v>222</v>
      </c>
      <c r="C177" s="178">
        <f>SUM(C178:C190)</f>
        <v>99</v>
      </c>
      <c r="D177" s="27"/>
      <c r="E177" s="27"/>
      <c r="F177" s="27"/>
      <c r="G177" s="27"/>
      <c r="H177" s="27">
        <f>SUM(H178:H190)</f>
        <v>1913</v>
      </c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</row>
    <row r="178" spans="1:19" s="18" customFormat="1">
      <c r="A178" s="174" t="s">
        <v>223</v>
      </c>
      <c r="B178" s="206" t="s">
        <v>224</v>
      </c>
      <c r="C178" s="181">
        <v>0</v>
      </c>
      <c r="D178" s="209"/>
      <c r="E178" s="209"/>
      <c r="F178" s="209"/>
      <c r="G178" s="209"/>
      <c r="H178" s="42">
        <v>163</v>
      </c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</row>
    <row r="179" spans="1:19" s="18" customFormat="1">
      <c r="A179" s="174" t="s">
        <v>225</v>
      </c>
      <c r="B179" s="206" t="s">
        <v>226</v>
      </c>
      <c r="C179" s="181">
        <v>4</v>
      </c>
      <c r="D179" s="209"/>
      <c r="E179" s="209"/>
      <c r="F179" s="209"/>
      <c r="G179" s="209"/>
      <c r="H179" s="42">
        <v>80</v>
      </c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</row>
    <row r="180" spans="1:19" s="18" customFormat="1">
      <c r="A180" s="174" t="s">
        <v>227</v>
      </c>
      <c r="B180" s="206" t="s">
        <v>228</v>
      </c>
      <c r="C180" s="181" t="s">
        <v>509</v>
      </c>
      <c r="D180" s="209"/>
      <c r="E180" s="209"/>
      <c r="F180" s="209"/>
      <c r="G180" s="209"/>
      <c r="H180" s="42" t="s">
        <v>509</v>
      </c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</row>
    <row r="181" spans="1:19" s="18" customFormat="1">
      <c r="A181" s="174" t="s">
        <v>229</v>
      </c>
      <c r="B181" s="206" t="s">
        <v>230</v>
      </c>
      <c r="C181" s="181">
        <v>14</v>
      </c>
      <c r="D181" s="209"/>
      <c r="E181" s="209"/>
      <c r="F181" s="209"/>
      <c r="G181" s="209"/>
      <c r="H181" s="42">
        <v>207</v>
      </c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</row>
    <row r="182" spans="1:19" s="18" customFormat="1">
      <c r="A182" s="174" t="s">
        <v>231</v>
      </c>
      <c r="B182" s="206" t="s">
        <v>232</v>
      </c>
      <c r="C182" s="181">
        <v>8</v>
      </c>
      <c r="D182" s="209"/>
      <c r="E182" s="209"/>
      <c r="F182" s="209"/>
      <c r="G182" s="209"/>
      <c r="H182" s="42">
        <v>223</v>
      </c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</row>
    <row r="183" spans="1:19" s="18" customFormat="1">
      <c r="A183" s="174" t="s">
        <v>233</v>
      </c>
      <c r="B183" s="206" t="s">
        <v>234</v>
      </c>
      <c r="C183" s="181">
        <v>14</v>
      </c>
      <c r="D183" s="209"/>
      <c r="E183" s="209"/>
      <c r="F183" s="209"/>
      <c r="G183" s="209"/>
      <c r="H183" s="42">
        <v>240</v>
      </c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</row>
    <row r="184" spans="1:19" s="18" customFormat="1">
      <c r="A184" s="174" t="s">
        <v>235</v>
      </c>
      <c r="B184" s="206" t="s">
        <v>236</v>
      </c>
      <c r="C184" s="181">
        <v>9</v>
      </c>
      <c r="D184" s="209"/>
      <c r="E184" s="209"/>
      <c r="F184" s="209"/>
      <c r="G184" s="209"/>
      <c r="H184" s="42">
        <v>187</v>
      </c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</row>
    <row r="185" spans="1:19" s="18" customFormat="1">
      <c r="A185" s="174" t="s">
        <v>237</v>
      </c>
      <c r="B185" s="206" t="s">
        <v>238</v>
      </c>
      <c r="C185" s="181">
        <v>7</v>
      </c>
      <c r="D185" s="209"/>
      <c r="E185" s="209"/>
      <c r="F185" s="209"/>
      <c r="G185" s="209"/>
      <c r="H185" s="42">
        <v>94</v>
      </c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</row>
    <row r="186" spans="1:19" s="18" customFormat="1">
      <c r="A186" s="174" t="s">
        <v>239</v>
      </c>
      <c r="B186" s="197" t="s">
        <v>240</v>
      </c>
      <c r="C186" s="181">
        <v>43</v>
      </c>
      <c r="D186" s="209"/>
      <c r="E186" s="209"/>
      <c r="F186" s="209"/>
      <c r="G186" s="209"/>
      <c r="H186" s="35">
        <v>545</v>
      </c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</row>
    <row r="187" spans="1:19" s="18" customFormat="1">
      <c r="A187" s="174" t="s">
        <v>241</v>
      </c>
      <c r="B187" s="197" t="s">
        <v>242</v>
      </c>
      <c r="C187" s="191">
        <v>0</v>
      </c>
      <c r="D187" s="209"/>
      <c r="E187" s="209"/>
      <c r="F187" s="209"/>
      <c r="G187" s="209"/>
      <c r="H187" s="42">
        <v>40</v>
      </c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</row>
    <row r="188" spans="1:19" s="18" customFormat="1" ht="15.75" customHeight="1">
      <c r="A188" s="174" t="s">
        <v>243</v>
      </c>
      <c r="B188" s="197" t="s">
        <v>244</v>
      </c>
      <c r="C188" s="192">
        <v>0</v>
      </c>
      <c r="D188" s="218"/>
      <c r="E188" s="209"/>
      <c r="F188" s="209"/>
      <c r="G188" s="209"/>
      <c r="H188" s="42">
        <v>17</v>
      </c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</row>
    <row r="189" spans="1:19" s="18" customFormat="1" ht="15.75" customHeight="1">
      <c r="A189" s="174" t="s">
        <v>245</v>
      </c>
      <c r="B189" s="197" t="s">
        <v>246</v>
      </c>
      <c r="C189" s="192">
        <v>0</v>
      </c>
      <c r="D189" s="218"/>
      <c r="E189" s="209"/>
      <c r="F189" s="209"/>
      <c r="G189" s="209"/>
      <c r="H189" s="42">
        <v>64</v>
      </c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</row>
    <row r="190" spans="1:19" s="18" customFormat="1" ht="15.75" customHeight="1">
      <c r="A190" s="174" t="s">
        <v>474</v>
      </c>
      <c r="B190" s="206" t="s">
        <v>475</v>
      </c>
      <c r="C190" s="192">
        <v>0</v>
      </c>
      <c r="D190" s="218"/>
      <c r="E190" s="209"/>
      <c r="F190" s="209"/>
      <c r="G190" s="209"/>
      <c r="H190" s="42">
        <v>53</v>
      </c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</row>
    <row r="191" spans="1:19" s="18" customFormat="1">
      <c r="A191" s="173" t="s">
        <v>247</v>
      </c>
      <c r="B191" s="195" t="s">
        <v>248</v>
      </c>
      <c r="C191" s="193">
        <f>SUM(C192:C196)</f>
        <v>38</v>
      </c>
      <c r="D191" s="43"/>
      <c r="E191" s="43"/>
      <c r="F191" s="43"/>
      <c r="G191" s="43"/>
      <c r="H191" s="43">
        <f t="shared" ref="H191" si="9">SUM(H192:H196)</f>
        <v>1355</v>
      </c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</row>
    <row r="192" spans="1:19" s="18" customFormat="1">
      <c r="A192" s="174" t="s">
        <v>249</v>
      </c>
      <c r="B192" s="206" t="s">
        <v>250</v>
      </c>
      <c r="C192" s="179">
        <v>17</v>
      </c>
      <c r="D192" s="209"/>
      <c r="E192" s="209"/>
      <c r="F192" s="209"/>
      <c r="G192" s="209"/>
      <c r="H192" s="42">
        <v>573</v>
      </c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</row>
    <row r="193" spans="1:19" s="18" customFormat="1">
      <c r="A193" s="174" t="s">
        <v>251</v>
      </c>
      <c r="B193" s="206" t="s">
        <v>252</v>
      </c>
      <c r="C193" s="179">
        <v>0</v>
      </c>
      <c r="D193" s="209"/>
      <c r="E193" s="209"/>
      <c r="F193" s="209"/>
      <c r="G193" s="209"/>
      <c r="H193" s="42">
        <v>32</v>
      </c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</row>
    <row r="194" spans="1:19" s="18" customFormat="1">
      <c r="A194" s="174" t="s">
        <v>253</v>
      </c>
      <c r="B194" s="206" t="s">
        <v>254</v>
      </c>
      <c r="C194" s="179">
        <v>2</v>
      </c>
      <c r="D194" s="209"/>
      <c r="E194" s="209"/>
      <c r="F194" s="209"/>
      <c r="G194" s="209"/>
      <c r="H194" s="42">
        <v>80</v>
      </c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</row>
    <row r="195" spans="1:19" s="18" customFormat="1">
      <c r="A195" s="174" t="s">
        <v>255</v>
      </c>
      <c r="B195" s="206" t="s">
        <v>256</v>
      </c>
      <c r="C195" s="179">
        <v>0</v>
      </c>
      <c r="D195" s="209"/>
      <c r="E195" s="209"/>
      <c r="F195" s="209"/>
      <c r="G195" s="209"/>
      <c r="H195" s="42">
        <v>339</v>
      </c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</row>
    <row r="196" spans="1:19" s="18" customFormat="1">
      <c r="A196" s="174" t="s">
        <v>350</v>
      </c>
      <c r="B196" s="197" t="s">
        <v>257</v>
      </c>
      <c r="C196" s="179">
        <v>19</v>
      </c>
      <c r="D196" s="209"/>
      <c r="E196" s="209"/>
      <c r="F196" s="209"/>
      <c r="G196" s="209"/>
      <c r="H196" s="42">
        <v>331</v>
      </c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</row>
    <row r="197" spans="1:19" s="18" customFormat="1">
      <c r="A197" s="173" t="s">
        <v>258</v>
      </c>
      <c r="B197" s="195" t="s">
        <v>259</v>
      </c>
      <c r="C197" s="194">
        <f>SUM(C198:C205)</f>
        <v>75</v>
      </c>
      <c r="D197" s="209"/>
      <c r="E197" s="209"/>
      <c r="F197" s="209"/>
      <c r="G197" s="209"/>
      <c r="H197" s="44">
        <f>SUM(H198:H205)</f>
        <v>1516</v>
      </c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</row>
    <row r="198" spans="1:19" s="18" customFormat="1">
      <c r="A198" s="169" t="s">
        <v>260</v>
      </c>
      <c r="B198" s="210" t="s">
        <v>261</v>
      </c>
      <c r="C198" s="177">
        <v>9</v>
      </c>
      <c r="D198" s="209"/>
      <c r="E198" s="209"/>
      <c r="F198" s="209"/>
      <c r="G198" s="209"/>
      <c r="H198" s="26">
        <v>145</v>
      </c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</row>
    <row r="199" spans="1:19" s="18" customFormat="1">
      <c r="A199" s="169" t="s">
        <v>262</v>
      </c>
      <c r="B199" s="210" t="s">
        <v>263</v>
      </c>
      <c r="C199" s="177">
        <v>3</v>
      </c>
      <c r="D199" s="209"/>
      <c r="E199" s="209"/>
      <c r="F199" s="209"/>
      <c r="G199" s="209"/>
      <c r="H199" s="26">
        <v>72</v>
      </c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</row>
    <row r="200" spans="1:19" s="18" customFormat="1">
      <c r="A200" s="169" t="s">
        <v>264</v>
      </c>
      <c r="B200" s="206" t="s">
        <v>507</v>
      </c>
      <c r="C200" s="177">
        <v>6</v>
      </c>
      <c r="D200" s="209"/>
      <c r="E200" s="209"/>
      <c r="F200" s="209"/>
      <c r="G200" s="209"/>
      <c r="H200" s="26">
        <v>135</v>
      </c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</row>
    <row r="201" spans="1:19" s="18" customFormat="1">
      <c r="A201" s="169" t="s">
        <v>265</v>
      </c>
      <c r="B201" s="210" t="s">
        <v>266</v>
      </c>
      <c r="C201" s="177">
        <v>6</v>
      </c>
      <c r="D201" s="209"/>
      <c r="E201" s="209"/>
      <c r="F201" s="209"/>
      <c r="G201" s="209"/>
      <c r="H201" s="26">
        <v>163</v>
      </c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</row>
    <row r="202" spans="1:19" s="18" customFormat="1">
      <c r="A202" s="169" t="s">
        <v>267</v>
      </c>
      <c r="B202" s="210" t="s">
        <v>268</v>
      </c>
      <c r="C202" s="177">
        <v>28</v>
      </c>
      <c r="D202" s="209"/>
      <c r="E202" s="209"/>
      <c r="F202" s="209"/>
      <c r="G202" s="209"/>
      <c r="H202" s="26">
        <v>520</v>
      </c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</row>
    <row r="203" spans="1:19" s="18" customFormat="1">
      <c r="A203" s="169" t="s">
        <v>269</v>
      </c>
      <c r="B203" s="39" t="s">
        <v>469</v>
      </c>
      <c r="C203" s="177">
        <v>0</v>
      </c>
      <c r="D203" s="209"/>
      <c r="E203" s="209"/>
      <c r="F203" s="209"/>
      <c r="G203" s="209"/>
      <c r="H203" s="26">
        <v>30</v>
      </c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</row>
    <row r="204" spans="1:19" s="18" customFormat="1">
      <c r="A204" s="169" t="s">
        <v>270</v>
      </c>
      <c r="B204" s="39" t="s">
        <v>470</v>
      </c>
      <c r="C204" s="177">
        <v>0</v>
      </c>
      <c r="D204" s="209"/>
      <c r="E204" s="209"/>
      <c r="F204" s="209"/>
      <c r="G204" s="209"/>
      <c r="H204" s="26">
        <v>25</v>
      </c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</row>
    <row r="205" spans="1:19" s="18" customFormat="1">
      <c r="A205" s="169" t="s">
        <v>471</v>
      </c>
      <c r="B205" s="39" t="s">
        <v>472</v>
      </c>
      <c r="C205" s="177">
        <v>23</v>
      </c>
      <c r="D205" s="209"/>
      <c r="E205" s="209"/>
      <c r="F205" s="209"/>
      <c r="G205" s="209"/>
      <c r="H205" s="26">
        <v>426</v>
      </c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</row>
    <row r="206" spans="1:19" s="18" customFormat="1">
      <c r="A206" s="173" t="s">
        <v>271</v>
      </c>
      <c r="B206" s="195" t="s">
        <v>272</v>
      </c>
      <c r="C206" s="41">
        <f>SUM(C207:C213)</f>
        <v>45</v>
      </c>
      <c r="D206" s="209"/>
      <c r="E206" s="209"/>
      <c r="F206" s="209"/>
      <c r="G206" s="209"/>
      <c r="H206" s="44">
        <f>SUM(H207:H213)</f>
        <v>1776</v>
      </c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</row>
    <row r="207" spans="1:19" s="18" customFormat="1">
      <c r="A207" s="169" t="s">
        <v>273</v>
      </c>
      <c r="B207" s="46" t="s">
        <v>473</v>
      </c>
      <c r="C207" s="179">
        <v>9</v>
      </c>
      <c r="D207" s="209"/>
      <c r="E207" s="209"/>
      <c r="F207" s="209"/>
      <c r="G207" s="209"/>
      <c r="H207" s="26">
        <v>184</v>
      </c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</row>
    <row r="208" spans="1:19" s="18" customFormat="1">
      <c r="A208" s="169" t="s">
        <v>275</v>
      </c>
      <c r="B208" s="210" t="s">
        <v>274</v>
      </c>
      <c r="C208" s="181">
        <v>30</v>
      </c>
      <c r="D208" s="209"/>
      <c r="E208" s="209"/>
      <c r="F208" s="209"/>
      <c r="G208" s="209"/>
      <c r="H208" s="26">
        <v>1005</v>
      </c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</row>
    <row r="209" spans="1:19" s="18" customFormat="1">
      <c r="A209" s="169" t="s">
        <v>276</v>
      </c>
      <c r="B209" s="76" t="s">
        <v>519</v>
      </c>
      <c r="C209" s="181">
        <v>3</v>
      </c>
      <c r="D209" s="209"/>
      <c r="E209" s="209"/>
      <c r="F209" s="209"/>
      <c r="G209" s="209"/>
      <c r="H209" s="26">
        <v>276</v>
      </c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</row>
    <row r="210" spans="1:19" s="18" customFormat="1">
      <c r="A210" s="169" t="s">
        <v>490</v>
      </c>
      <c r="B210" s="76" t="s">
        <v>520</v>
      </c>
      <c r="C210" s="181">
        <v>0</v>
      </c>
      <c r="D210" s="209"/>
      <c r="E210" s="209"/>
      <c r="F210" s="209"/>
      <c r="G210" s="209"/>
      <c r="H210" s="26">
        <v>197</v>
      </c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</row>
    <row r="211" spans="1:19" s="18" customFormat="1">
      <c r="A211" s="169" t="s">
        <v>522</v>
      </c>
      <c r="B211" s="76" t="s">
        <v>521</v>
      </c>
      <c r="C211" s="181">
        <v>0</v>
      </c>
      <c r="D211" s="209"/>
      <c r="E211" s="209"/>
      <c r="F211" s="209"/>
      <c r="G211" s="209"/>
      <c r="H211" s="26">
        <v>12</v>
      </c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</row>
    <row r="212" spans="1:19" s="18" customFormat="1">
      <c r="A212" s="169" t="s">
        <v>523</v>
      </c>
      <c r="B212" s="76" t="s">
        <v>524</v>
      </c>
      <c r="C212" s="179">
        <v>0</v>
      </c>
      <c r="D212" s="209"/>
      <c r="E212" s="209"/>
      <c r="F212" s="209"/>
      <c r="G212" s="209"/>
      <c r="H212" s="26">
        <v>41</v>
      </c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</row>
    <row r="213" spans="1:19" s="18" customFormat="1">
      <c r="A213" s="169" t="s">
        <v>525</v>
      </c>
      <c r="B213" s="210" t="s">
        <v>277</v>
      </c>
      <c r="C213" s="179">
        <v>3</v>
      </c>
      <c r="D213" s="209"/>
      <c r="E213" s="209"/>
      <c r="F213" s="209"/>
      <c r="G213" s="209"/>
      <c r="H213" s="26">
        <v>61</v>
      </c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</row>
    <row r="214" spans="1:19" s="18" customFormat="1">
      <c r="A214" s="173" t="s">
        <v>278</v>
      </c>
      <c r="B214" s="195" t="s">
        <v>279</v>
      </c>
      <c r="C214" s="194">
        <f>SUM(C215:C217)</f>
        <v>46</v>
      </c>
      <c r="D214" s="209"/>
      <c r="E214" s="209"/>
      <c r="F214" s="209"/>
      <c r="G214" s="209"/>
      <c r="H214" s="44">
        <f>SUM(H215:H217)</f>
        <v>716</v>
      </c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</row>
    <row r="215" spans="1:19" s="18" customFormat="1">
      <c r="A215" s="169" t="s">
        <v>280</v>
      </c>
      <c r="B215" s="210" t="s">
        <v>281</v>
      </c>
      <c r="C215" s="177">
        <v>22</v>
      </c>
      <c r="D215" s="209"/>
      <c r="E215" s="209"/>
      <c r="F215" s="209"/>
      <c r="G215" s="209"/>
      <c r="H215" s="26">
        <v>249</v>
      </c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</row>
    <row r="216" spans="1:19" s="18" customFormat="1">
      <c r="A216" s="169" t="s">
        <v>282</v>
      </c>
      <c r="B216" s="210" t="s">
        <v>283</v>
      </c>
      <c r="C216" s="177">
        <v>6</v>
      </c>
      <c r="D216" s="209"/>
      <c r="E216" s="209"/>
      <c r="F216" s="209"/>
      <c r="G216" s="209"/>
      <c r="H216" s="26">
        <v>204</v>
      </c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</row>
    <row r="217" spans="1:19" s="18" customFormat="1">
      <c r="A217" s="169" t="s">
        <v>284</v>
      </c>
      <c r="B217" s="39" t="s">
        <v>285</v>
      </c>
      <c r="C217" s="177">
        <v>18</v>
      </c>
      <c r="D217" s="209"/>
      <c r="E217" s="209"/>
      <c r="F217" s="209"/>
      <c r="G217" s="209"/>
      <c r="H217" s="26">
        <v>263</v>
      </c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</row>
    <row r="218" spans="1:19" s="18" customFormat="1">
      <c r="A218" s="173" t="s">
        <v>286</v>
      </c>
      <c r="B218" s="195" t="s">
        <v>287</v>
      </c>
      <c r="C218" s="178">
        <f>SUM(C219:C231)</f>
        <v>54</v>
      </c>
      <c r="D218" s="27"/>
      <c r="E218" s="27"/>
      <c r="F218" s="27"/>
      <c r="G218" s="27"/>
      <c r="H218" s="27">
        <f t="shared" ref="H218" si="10">SUM(H219:H231)</f>
        <v>3448</v>
      </c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</row>
    <row r="219" spans="1:19" s="18" customFormat="1">
      <c r="A219" s="174" t="s">
        <v>288</v>
      </c>
      <c r="B219" s="206" t="s">
        <v>289</v>
      </c>
      <c r="C219" s="177">
        <v>6</v>
      </c>
      <c r="D219" s="209"/>
      <c r="E219" s="209"/>
      <c r="F219" s="209"/>
      <c r="G219" s="209"/>
      <c r="H219" s="26">
        <v>229</v>
      </c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</row>
    <row r="220" spans="1:19" s="18" customFormat="1">
      <c r="A220" s="174" t="s">
        <v>290</v>
      </c>
      <c r="B220" s="206" t="s">
        <v>291</v>
      </c>
      <c r="C220" s="177">
        <v>2</v>
      </c>
      <c r="D220" s="209"/>
      <c r="E220" s="209"/>
      <c r="F220" s="209"/>
      <c r="G220" s="209"/>
      <c r="H220" s="26">
        <v>88</v>
      </c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</row>
    <row r="221" spans="1:19" s="18" customFormat="1">
      <c r="A221" s="174" t="s">
        <v>292</v>
      </c>
      <c r="B221" s="206" t="s">
        <v>293</v>
      </c>
      <c r="C221" s="177">
        <v>0</v>
      </c>
      <c r="D221" s="209"/>
      <c r="E221" s="209"/>
      <c r="F221" s="209"/>
      <c r="G221" s="209"/>
      <c r="H221" s="26">
        <v>45</v>
      </c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</row>
    <row r="222" spans="1:19" s="18" customFormat="1">
      <c r="A222" s="174" t="s">
        <v>294</v>
      </c>
      <c r="B222" s="206" t="s">
        <v>295</v>
      </c>
      <c r="C222" s="177">
        <v>0</v>
      </c>
      <c r="D222" s="209"/>
      <c r="E222" s="209"/>
      <c r="F222" s="209"/>
      <c r="G222" s="209"/>
      <c r="H222" s="26">
        <v>57</v>
      </c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</row>
    <row r="223" spans="1:19" s="18" customFormat="1">
      <c r="A223" s="174" t="s">
        <v>296</v>
      </c>
      <c r="B223" s="206" t="s">
        <v>297</v>
      </c>
      <c r="C223" s="177">
        <v>2</v>
      </c>
      <c r="D223" s="209"/>
      <c r="E223" s="209"/>
      <c r="F223" s="209"/>
      <c r="G223" s="209"/>
      <c r="H223" s="26">
        <v>57</v>
      </c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</row>
    <row r="224" spans="1:19" s="18" customFormat="1">
      <c r="A224" s="174" t="s">
        <v>298</v>
      </c>
      <c r="B224" s="206" t="s">
        <v>299</v>
      </c>
      <c r="C224" s="177">
        <v>22</v>
      </c>
      <c r="D224" s="209"/>
      <c r="E224" s="209"/>
      <c r="F224" s="209"/>
      <c r="G224" s="209"/>
      <c r="H224" s="26">
        <v>338</v>
      </c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</row>
    <row r="225" spans="1:19" s="18" customFormat="1">
      <c r="A225" s="174" t="s">
        <v>300</v>
      </c>
      <c r="B225" s="206" t="s">
        <v>301</v>
      </c>
      <c r="C225" s="177">
        <v>3</v>
      </c>
      <c r="D225" s="209"/>
      <c r="E225" s="209"/>
      <c r="F225" s="209"/>
      <c r="G225" s="209"/>
      <c r="H225" s="26">
        <v>17</v>
      </c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</row>
    <row r="226" spans="1:19" s="18" customFormat="1">
      <c r="A226" s="174" t="s">
        <v>302</v>
      </c>
      <c r="B226" s="206" t="s">
        <v>303</v>
      </c>
      <c r="C226" s="177">
        <v>0</v>
      </c>
      <c r="D226" s="209"/>
      <c r="E226" s="209"/>
      <c r="F226" s="209"/>
      <c r="G226" s="209"/>
      <c r="H226" s="26">
        <v>625</v>
      </c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</row>
    <row r="227" spans="1:19" s="18" customFormat="1">
      <c r="A227" s="174" t="s">
        <v>304</v>
      </c>
      <c r="B227" s="206" t="s">
        <v>305</v>
      </c>
      <c r="C227" s="177">
        <v>8</v>
      </c>
      <c r="D227" s="209"/>
      <c r="E227" s="209"/>
      <c r="F227" s="209"/>
      <c r="G227" s="209"/>
      <c r="H227" s="26">
        <v>413</v>
      </c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</row>
    <row r="228" spans="1:19" s="18" customFormat="1">
      <c r="A228" s="174" t="s">
        <v>306</v>
      </c>
      <c r="B228" s="206" t="s">
        <v>307</v>
      </c>
      <c r="C228" s="177">
        <v>6</v>
      </c>
      <c r="D228" s="209"/>
      <c r="E228" s="209"/>
      <c r="F228" s="209"/>
      <c r="G228" s="209"/>
      <c r="H228" s="26">
        <v>217</v>
      </c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</row>
    <row r="229" spans="1:19" s="18" customFormat="1">
      <c r="A229" s="174" t="s">
        <v>308</v>
      </c>
      <c r="B229" s="206" t="s">
        <v>448</v>
      </c>
      <c r="C229" s="179">
        <v>5</v>
      </c>
      <c r="D229" s="209"/>
      <c r="E229" s="209"/>
      <c r="F229" s="209"/>
      <c r="G229" s="209"/>
      <c r="H229" s="42">
        <v>156</v>
      </c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</row>
    <row r="230" spans="1:19" s="18" customFormat="1">
      <c r="A230" s="174" t="s">
        <v>310</v>
      </c>
      <c r="B230" s="206" t="s">
        <v>309</v>
      </c>
      <c r="C230" s="179">
        <v>0</v>
      </c>
      <c r="D230" s="209"/>
      <c r="E230" s="209"/>
      <c r="F230" s="209"/>
      <c r="G230" s="209"/>
      <c r="H230" s="42">
        <v>1137</v>
      </c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</row>
    <row r="231" spans="1:19" s="18" customFormat="1">
      <c r="A231" s="174" t="s">
        <v>450</v>
      </c>
      <c r="B231" s="206" t="s">
        <v>311</v>
      </c>
      <c r="C231" s="179">
        <v>0</v>
      </c>
      <c r="D231" s="209"/>
      <c r="E231" s="209"/>
      <c r="F231" s="209"/>
      <c r="G231" s="209"/>
      <c r="H231" s="42">
        <v>69</v>
      </c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</row>
    <row r="232" spans="1:19" s="18" customFormat="1">
      <c r="A232" s="173" t="s">
        <v>312</v>
      </c>
      <c r="B232" s="195" t="s">
        <v>313</v>
      </c>
      <c r="C232" s="41">
        <f>SUM(C233:C235)</f>
        <v>7</v>
      </c>
      <c r="D232" s="209"/>
      <c r="E232" s="209"/>
      <c r="F232" s="209"/>
      <c r="G232" s="209"/>
      <c r="H232" s="44">
        <f>SUM(H233:H235)</f>
        <v>1198</v>
      </c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</row>
    <row r="233" spans="1:19" s="18" customFormat="1">
      <c r="A233" s="169" t="s">
        <v>314</v>
      </c>
      <c r="B233" s="210" t="s">
        <v>315</v>
      </c>
      <c r="C233" s="179">
        <v>0</v>
      </c>
      <c r="D233" s="209"/>
      <c r="E233" s="209"/>
      <c r="F233" s="209"/>
      <c r="G233" s="209"/>
      <c r="H233" s="26">
        <v>332</v>
      </c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</row>
    <row r="234" spans="1:19" s="18" customFormat="1">
      <c r="A234" s="169" t="s">
        <v>316</v>
      </c>
      <c r="B234" s="210" t="s">
        <v>317</v>
      </c>
      <c r="C234" s="179">
        <v>0</v>
      </c>
      <c r="D234" s="209"/>
      <c r="E234" s="209"/>
      <c r="F234" s="209"/>
      <c r="G234" s="209"/>
      <c r="H234" s="26">
        <v>522</v>
      </c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</row>
    <row r="235" spans="1:19" s="18" customFormat="1">
      <c r="A235" s="169" t="s">
        <v>318</v>
      </c>
      <c r="B235" s="39" t="s">
        <v>319</v>
      </c>
      <c r="C235" s="181">
        <v>7</v>
      </c>
      <c r="D235" s="209"/>
      <c r="E235" s="209"/>
      <c r="F235" s="209"/>
      <c r="G235" s="209"/>
      <c r="H235" s="26">
        <v>344</v>
      </c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</row>
    <row r="236" spans="1:19" s="18" customFormat="1">
      <c r="A236" s="174"/>
      <c r="B236" s="197" t="s">
        <v>320</v>
      </c>
      <c r="C236" s="179"/>
      <c r="D236" s="209"/>
      <c r="E236" s="209"/>
      <c r="F236" s="209"/>
      <c r="G236" s="209"/>
      <c r="H236" s="47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</row>
    <row r="237" spans="1:19" s="18" customFormat="1">
      <c r="A237" s="174" t="s">
        <v>452</v>
      </c>
      <c r="B237" s="208" t="s">
        <v>351</v>
      </c>
      <c r="C237" s="179">
        <v>37</v>
      </c>
      <c r="D237" s="209"/>
      <c r="E237" s="209"/>
      <c r="F237" s="209"/>
      <c r="G237" s="209"/>
      <c r="H237" s="42">
        <v>1319</v>
      </c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</row>
    <row r="238" spans="1:19" s="18" customFormat="1">
      <c r="A238" s="174" t="s">
        <v>35</v>
      </c>
      <c r="B238" s="206" t="s">
        <v>352</v>
      </c>
      <c r="C238" s="179">
        <v>9</v>
      </c>
      <c r="D238" s="209"/>
      <c r="E238" s="209"/>
      <c r="F238" s="209"/>
      <c r="G238" s="209"/>
      <c r="H238" s="35">
        <v>190</v>
      </c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</row>
    <row r="239" spans="1:19" s="18" customFormat="1">
      <c r="A239" s="174" t="s">
        <v>453</v>
      </c>
      <c r="B239" s="206" t="s">
        <v>353</v>
      </c>
      <c r="C239" s="179">
        <v>7</v>
      </c>
      <c r="D239" s="209"/>
      <c r="E239" s="209"/>
      <c r="F239" s="209"/>
      <c r="G239" s="209"/>
      <c r="H239" s="35">
        <v>211</v>
      </c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</row>
    <row r="240" spans="1:19" s="18" customFormat="1">
      <c r="A240" s="174" t="s">
        <v>454</v>
      </c>
      <c r="B240" s="206" t="s">
        <v>354</v>
      </c>
      <c r="C240" s="179">
        <v>0</v>
      </c>
      <c r="D240" s="209"/>
      <c r="E240" s="209"/>
      <c r="F240" s="209"/>
      <c r="G240" s="209"/>
      <c r="H240" s="35">
        <v>218</v>
      </c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</row>
    <row r="241" spans="1:25" s="18" customFormat="1">
      <c r="A241" s="174" t="s">
        <v>455</v>
      </c>
      <c r="B241" s="220" t="s">
        <v>355</v>
      </c>
      <c r="C241" s="184">
        <v>14</v>
      </c>
      <c r="D241" s="209"/>
      <c r="E241" s="209"/>
      <c r="F241" s="209"/>
      <c r="G241" s="209"/>
      <c r="H241" s="35">
        <v>248</v>
      </c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</row>
    <row r="242" spans="1:25" s="18" customFormat="1" ht="14.25">
      <c r="A242" s="174" t="s">
        <v>456</v>
      </c>
      <c r="B242" s="206" t="s">
        <v>356</v>
      </c>
      <c r="C242" s="37">
        <v>9</v>
      </c>
      <c r="D242" s="218"/>
      <c r="E242" s="209"/>
      <c r="F242" s="209"/>
      <c r="G242" s="209"/>
      <c r="H242" s="35">
        <v>390</v>
      </c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</row>
    <row r="243" spans="1:25" s="18" customFormat="1" ht="14.25">
      <c r="B243" s="21"/>
      <c r="C243" s="21"/>
    </row>
    <row r="244" spans="1:25" s="18" customFormat="1" ht="14.25">
      <c r="B244" s="21"/>
      <c r="C244" s="21"/>
    </row>
    <row r="245" spans="1:25" s="18" customFormat="1" ht="14.25">
      <c r="B245" s="201"/>
      <c r="C245" s="48"/>
      <c r="D245" s="48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1:25" s="49" customFormat="1">
      <c r="B246" s="202"/>
      <c r="C246" s="50"/>
      <c r="D246" s="50"/>
      <c r="E246" s="50"/>
      <c r="F246" s="202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50"/>
      <c r="U246" s="50"/>
      <c r="V246" s="50"/>
      <c r="W246" s="50"/>
      <c r="X246" s="50"/>
      <c r="Y246" s="50"/>
    </row>
    <row r="247" spans="1:25" s="18" customFormat="1">
      <c r="B247" s="21"/>
      <c r="E247" s="51"/>
      <c r="F247" s="221"/>
      <c r="G247" s="221"/>
      <c r="H247" s="221"/>
      <c r="I247" s="228"/>
      <c r="J247" s="228"/>
      <c r="K247" s="228"/>
      <c r="L247" s="228"/>
      <c r="M247" s="228"/>
      <c r="N247" s="228"/>
      <c r="O247" s="228"/>
      <c r="P247" s="21"/>
      <c r="Q247" s="21"/>
      <c r="R247" s="21"/>
      <c r="S247" s="21"/>
    </row>
    <row r="248" spans="1:25" s="18" customFormat="1">
      <c r="B248" s="203"/>
      <c r="E248" s="51"/>
      <c r="F248" s="221"/>
      <c r="G248" s="221"/>
      <c r="H248" s="221"/>
      <c r="I248" s="221"/>
      <c r="J248" s="221"/>
      <c r="K248" s="221"/>
      <c r="L248" s="221"/>
      <c r="M248" s="221"/>
      <c r="N248" s="21"/>
      <c r="O248" s="21"/>
      <c r="P248" s="21"/>
      <c r="Q248" s="21"/>
      <c r="R248" s="21"/>
      <c r="S248" s="21"/>
    </row>
    <row r="249" spans="1:25" s="18" customFormat="1">
      <c r="B249" s="203"/>
      <c r="E249" s="51"/>
      <c r="F249" s="221"/>
      <c r="G249" s="221"/>
      <c r="H249" s="221"/>
      <c r="I249" s="221"/>
      <c r="J249" s="221"/>
      <c r="K249" s="221"/>
      <c r="L249" s="221"/>
      <c r="M249" s="221"/>
      <c r="N249" s="21"/>
      <c r="O249" s="21"/>
      <c r="P249" s="21"/>
      <c r="Q249" s="21"/>
      <c r="R249" s="21"/>
      <c r="S249" s="21"/>
    </row>
    <row r="250" spans="1:25" s="18" customFormat="1">
      <c r="B250" s="202"/>
      <c r="C250" s="50"/>
      <c r="D250" s="50"/>
      <c r="E250" s="50"/>
      <c r="F250" s="202"/>
      <c r="G250" s="202"/>
      <c r="H250" s="202"/>
      <c r="I250" s="202"/>
      <c r="J250" s="202"/>
      <c r="K250" s="230"/>
      <c r="L250" s="230"/>
      <c r="M250" s="202"/>
      <c r="N250" s="202"/>
      <c r="O250" s="202"/>
      <c r="P250" s="202"/>
      <c r="Q250" s="202"/>
      <c r="R250" s="202"/>
      <c r="S250" s="202"/>
      <c r="T250" s="50"/>
      <c r="U250" s="50"/>
      <c r="V250" s="50"/>
      <c r="W250" s="50"/>
      <c r="X250" s="50"/>
      <c r="Y250" s="50"/>
    </row>
    <row r="251" spans="1:25" s="18" customFormat="1">
      <c r="B251" s="204"/>
      <c r="C251" s="49"/>
      <c r="D251" s="49"/>
      <c r="E251" s="51"/>
      <c r="F251" s="228"/>
      <c r="G251" s="228"/>
      <c r="H251" s="228"/>
      <c r="I251" s="228"/>
      <c r="J251" s="228"/>
      <c r="K251" s="228"/>
      <c r="L251" s="228"/>
      <c r="M251" s="228"/>
      <c r="N251" s="222"/>
      <c r="O251" s="222"/>
      <c r="P251" s="222"/>
      <c r="Q251" s="222"/>
      <c r="R251" s="222"/>
      <c r="S251" s="222"/>
      <c r="T251" s="49"/>
      <c r="U251" s="49"/>
      <c r="V251" s="49"/>
      <c r="W251" s="49"/>
      <c r="X251" s="49"/>
      <c r="Y251" s="49"/>
    </row>
    <row r="252" spans="1:25" s="18" customFormat="1" ht="14.25">
      <c r="B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1:25" s="18" customFormat="1" ht="14.25">
      <c r="B253" s="21"/>
      <c r="N253" s="52"/>
    </row>
    <row r="254" spans="1:25" s="54" customFormat="1" ht="14.25">
      <c r="A254" s="53"/>
      <c r="B254" s="205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</row>
    <row r="255" spans="1:25">
      <c r="B255" s="200"/>
    </row>
  </sheetData>
  <mergeCells count="15">
    <mergeCell ref="F251:I251"/>
    <mergeCell ref="J251:M251"/>
    <mergeCell ref="G246:S246"/>
    <mergeCell ref="K250:L250"/>
    <mergeCell ref="L2:S7"/>
    <mergeCell ref="Q8:S8"/>
    <mergeCell ref="A14:S14"/>
    <mergeCell ref="A15:S17"/>
    <mergeCell ref="I247:O247"/>
    <mergeCell ref="A21:B21"/>
    <mergeCell ref="A8:P8"/>
    <mergeCell ref="A9:P10"/>
    <mergeCell ref="A18:A19"/>
    <mergeCell ref="B18:B19"/>
    <mergeCell ref="C18:S18"/>
  </mergeCells>
  <pageMargins left="0.78740157480314965" right="0.39370078740157483" top="0.39370078740157483" bottom="0.39370078740157483" header="0.31496062992125984" footer="0.31496062992125984"/>
  <pageSetup paperSize="9" scale="35" fitToHeight="3" orientation="portrait" r:id="rId1"/>
  <rowBreaks count="1" manualBreakCount="1">
    <brk id="133" max="18" man="1"/>
  </rowBreaks>
  <ignoredErrors>
    <ignoredError sqref="A35:B35 A36:B36 A37 A38:B38 J35:XFD35 J38:XFD38 D36:G36 I36:XFD36" twoDigitTextYear="1"/>
    <ignoredError sqref="A39 A62 A106 A116 A126 A134 A144 A150 A155 A161 A167 A177 A191 A197 A206 A218 A232 A237 A238:B238 A239:B239 A240:A242 I238:XFD238 I239:XFD239 A1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37"/>
  <sheetViews>
    <sheetView view="pageBreakPreview" zoomScale="115" zoomScaleNormal="70" zoomScaleSheetLayoutView="115" workbookViewId="0">
      <pane ySplit="4" topLeftCell="A170" activePane="bottomLeft" state="frozen"/>
      <selection pane="bottomLeft" activeCell="G234" sqref="F234:M235"/>
    </sheetView>
  </sheetViews>
  <sheetFormatPr defaultColWidth="9.140625" defaultRowHeight="15"/>
  <cols>
    <col min="1" max="1" width="9.28515625" style="53" bestFit="1" customWidth="1"/>
    <col min="2" max="2" width="74.5703125" style="53" customWidth="1"/>
    <col min="3" max="3" width="12" style="53" customWidth="1"/>
    <col min="4" max="24" width="9.140625" style="53"/>
    <col min="25" max="16384" width="9.140625" style="6"/>
  </cols>
  <sheetData>
    <row r="1" spans="1:24" s="9" customFormat="1" ht="19.5" customHeight="1">
      <c r="A1" s="266" t="s">
        <v>0</v>
      </c>
      <c r="B1" s="266" t="s">
        <v>1</v>
      </c>
      <c r="C1" s="266" t="s">
        <v>324</v>
      </c>
      <c r="D1" s="266"/>
      <c r="E1" s="266" t="s">
        <v>325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24" s="9" customFormat="1" ht="48.75" customHeight="1">
      <c r="A2" s="266"/>
      <c r="B2" s="266"/>
      <c r="C2" s="55" t="s">
        <v>326</v>
      </c>
      <c r="D2" s="55" t="s">
        <v>327</v>
      </c>
      <c r="E2" s="55" t="s">
        <v>328</v>
      </c>
      <c r="F2" s="55" t="s">
        <v>329</v>
      </c>
      <c r="G2" s="55" t="s">
        <v>330</v>
      </c>
      <c r="H2" s="55" t="s">
        <v>331</v>
      </c>
      <c r="I2" s="55" t="s">
        <v>332</v>
      </c>
      <c r="J2" s="160" t="s">
        <v>333</v>
      </c>
      <c r="K2" s="154" t="s">
        <v>334</v>
      </c>
      <c r="L2" s="55" t="s">
        <v>335</v>
      </c>
      <c r="M2" s="55" t="s">
        <v>336</v>
      </c>
      <c r="N2" s="160" t="s">
        <v>337</v>
      </c>
      <c r="O2" s="55" t="s">
        <v>338</v>
      </c>
      <c r="P2" s="55" t="s">
        <v>339</v>
      </c>
      <c r="Q2" s="55" t="s">
        <v>340</v>
      </c>
      <c r="R2" s="55" t="s">
        <v>341</v>
      </c>
      <c r="S2" s="55" t="s">
        <v>342</v>
      </c>
      <c r="T2" s="55" t="s">
        <v>343</v>
      </c>
      <c r="U2" s="55" t="s">
        <v>344</v>
      </c>
      <c r="V2" s="55" t="s">
        <v>345</v>
      </c>
      <c r="W2" s="55" t="s">
        <v>346</v>
      </c>
      <c r="X2" s="55" t="s">
        <v>347</v>
      </c>
    </row>
    <row r="3" spans="1:24" s="9" customFormat="1" ht="19.5" customHeight="1">
      <c r="A3" s="55">
        <v>1</v>
      </c>
      <c r="B3" s="55">
        <v>2</v>
      </c>
      <c r="C3" s="55">
        <v>20</v>
      </c>
      <c r="D3" s="55">
        <v>21</v>
      </c>
      <c r="E3" s="55">
        <v>22</v>
      </c>
      <c r="F3" s="55">
        <v>23</v>
      </c>
      <c r="G3" s="55">
        <v>24</v>
      </c>
      <c r="H3" s="55">
        <v>25</v>
      </c>
      <c r="I3" s="55">
        <v>26</v>
      </c>
      <c r="J3" s="160">
        <v>27</v>
      </c>
      <c r="K3" s="154">
        <v>28</v>
      </c>
      <c r="L3" s="55">
        <v>29</v>
      </c>
      <c r="M3" s="55">
        <v>30</v>
      </c>
      <c r="N3" s="160">
        <v>31</v>
      </c>
      <c r="O3" s="55">
        <v>32</v>
      </c>
      <c r="P3" s="55">
        <v>33</v>
      </c>
      <c r="Q3" s="55">
        <v>34</v>
      </c>
      <c r="R3" s="55">
        <v>35</v>
      </c>
      <c r="S3" s="55">
        <v>36</v>
      </c>
      <c r="T3" s="55">
        <v>37</v>
      </c>
      <c r="U3" s="55">
        <v>38</v>
      </c>
      <c r="V3" s="55">
        <v>39</v>
      </c>
      <c r="W3" s="55">
        <v>40</v>
      </c>
      <c r="X3" s="55">
        <v>41</v>
      </c>
    </row>
    <row r="4" spans="1:24" s="9" customFormat="1">
      <c r="A4" s="267" t="s">
        <v>20</v>
      </c>
      <c r="B4" s="267"/>
      <c r="C4" s="56">
        <f>C5+C22+C31+C39+C45+C56+C66+C73+C78+C90+C100+C110+C118+C128+C134+C139+C145+C151+C157+C161+C175+C181+C190+C198+C202+C216+C221+C222+C223+C224+C225+C226</f>
        <v>8618</v>
      </c>
      <c r="D4" s="56">
        <f>D5+D22+D31+D39+D45+D56+D66+D73+D78+D90+D100+D110+D118+D128+D134+D139+D145+D151+D157+D161+D175+D181+D190+D198+D202+D216+D221+D222+D223+D224+D225+D226</f>
        <v>0</v>
      </c>
      <c r="E4" s="56">
        <f>E5+E22+E31+E39+E45+E56+E66+E73+E78+E90+E100+E110+E118+E128+E134+E139+E145+E151+E157+E161+E175+E181+E190+E198+E202+E216+E221+E222+E223+E224+E225+E226</f>
        <v>209</v>
      </c>
      <c r="F4" s="56"/>
      <c r="G4" s="56">
        <f>G5+G22+G31+G39+G45+G56+G66+G73+G78+G90+G100+G110+G118+G128+G134+G139+G145+G151+G157+G161+G175+G181+G190+G198+G202+G216+G221+G222+G223+G224+G225+G226</f>
        <v>3513</v>
      </c>
      <c r="H4" s="56"/>
      <c r="I4" s="56"/>
      <c r="J4" s="56">
        <f>J5+J22+J31+J39+J45+J56+J66+J73+J78+J90+J100+J110+J118+J128+J134+J139+J145+J151+J157+J161+J175+J181+J190+J198+J202+J216+J221+J222+J223+J224+J225+J226</f>
        <v>8610</v>
      </c>
      <c r="K4" s="56"/>
      <c r="L4" s="56">
        <f>L5+L22+L31+L39+L45+L56+L66+L73+L78+L90+L100+L110+L118+L128+L134+L139+L145+L151+L157+L161+L175+L181+L190+L198+L202+L216+L221+L222+L223+L224+L225+L226</f>
        <v>1430</v>
      </c>
      <c r="M4" s="56">
        <f>M5+M22+M31+M39+M45+M56+M66+M73+M78+M90+M100+M110+M118+M128+M134+M139+M145+M151+M157+M161+M175+M181+M190+M198+M202+M216+M221+M222+M223+M224+M225+M226</f>
        <v>0</v>
      </c>
      <c r="N4" s="56">
        <f>N5+N22+N31+N39+N45+N56+N66+N73+N78+N90+N100+N110+N118+N128+N134+N139+N145+N151+N157+N161+N175+N181+N190+N198+N202+N216+N221+N222+N223+N224+N225+N226</f>
        <v>3993</v>
      </c>
      <c r="O4" s="56"/>
      <c r="P4" s="56">
        <f>P5+P22+P31+P39+P45+P56+P66+P73+P78+P90+P100+P110+P118+P128+P134+P139+P145+P151+P157+P161+P175+P181+P190+P198+P202+P216+P221+P222+P223+P224+P225+P226</f>
        <v>11176</v>
      </c>
      <c r="Q4" s="56"/>
      <c r="R4" s="56"/>
      <c r="S4" s="56"/>
      <c r="T4" s="56"/>
      <c r="U4" s="56"/>
      <c r="V4" s="56"/>
      <c r="W4" s="56">
        <f>W5+W22+W31+W39+W45+W56+W66+W73+W78+W90+W100+W110+W118+W128+W134+W139+W145+W151+W157+W161+W175+W181+W190+W198+W202+W216+W221+W222+W223+W224+W225+W226</f>
        <v>2720</v>
      </c>
      <c r="X4" s="57"/>
    </row>
    <row r="5" spans="1:24" s="9" customFormat="1">
      <c r="A5" s="58">
        <v>1</v>
      </c>
      <c r="B5" s="58" t="s">
        <v>21</v>
      </c>
      <c r="C5" s="59">
        <f>SUM(C6:C18)</f>
        <v>494</v>
      </c>
      <c r="D5" s="59"/>
      <c r="E5" s="59">
        <f>SUM(E6:E21)</f>
        <v>8</v>
      </c>
      <c r="F5" s="59"/>
      <c r="G5" s="56">
        <f>SUM(G6:G21)</f>
        <v>132</v>
      </c>
      <c r="H5" s="56"/>
      <c r="I5" s="56"/>
      <c r="J5" s="56">
        <f t="shared" ref="J5" si="0">SUM(J6:J21)</f>
        <v>550</v>
      </c>
      <c r="K5" s="56"/>
      <c r="L5" s="56">
        <f t="shared" ref="L5:M5" si="1">SUM(L6:L21)</f>
        <v>173</v>
      </c>
      <c r="M5" s="56">
        <f t="shared" si="1"/>
        <v>0</v>
      </c>
      <c r="N5" s="56">
        <f>SUM(N6:N21)</f>
        <v>304</v>
      </c>
      <c r="O5" s="56"/>
      <c r="P5" s="56">
        <f t="shared" ref="P5" si="2">SUM(P6:P21)</f>
        <v>603</v>
      </c>
      <c r="Q5" s="56"/>
      <c r="R5" s="56"/>
      <c r="S5" s="56"/>
      <c r="T5" s="56"/>
      <c r="U5" s="56"/>
      <c r="V5" s="56"/>
      <c r="W5" s="56">
        <f t="shared" ref="W5" si="3">SUM(W6:W21)</f>
        <v>169</v>
      </c>
      <c r="X5" s="57"/>
    </row>
    <row r="6" spans="1:24" s="9" customFormat="1">
      <c r="A6" s="60" t="s">
        <v>391</v>
      </c>
      <c r="B6" s="61" t="s">
        <v>22</v>
      </c>
      <c r="C6" s="62">
        <v>12</v>
      </c>
      <c r="D6" s="57"/>
      <c r="E6" s="63">
        <v>0</v>
      </c>
      <c r="F6" s="64"/>
      <c r="G6" s="63">
        <v>1</v>
      </c>
      <c r="H6" s="63"/>
      <c r="I6" s="62"/>
      <c r="J6" s="62">
        <v>18</v>
      </c>
      <c r="K6" s="62"/>
      <c r="L6" s="63">
        <v>0</v>
      </c>
      <c r="M6" s="63">
        <v>0</v>
      </c>
      <c r="N6" s="63">
        <v>11</v>
      </c>
      <c r="O6" s="63"/>
      <c r="P6" s="63">
        <v>4</v>
      </c>
      <c r="Q6" s="63"/>
      <c r="R6" s="63"/>
      <c r="S6" s="63"/>
      <c r="T6" s="63"/>
      <c r="U6" s="63"/>
      <c r="V6" s="63"/>
      <c r="W6" s="63">
        <v>7</v>
      </c>
      <c r="X6" s="63"/>
    </row>
    <row r="7" spans="1:24" s="9" customFormat="1">
      <c r="A7" s="60" t="s">
        <v>392</v>
      </c>
      <c r="B7" s="61" t="s">
        <v>23</v>
      </c>
      <c r="C7" s="62">
        <v>14</v>
      </c>
      <c r="D7" s="57"/>
      <c r="E7" s="63">
        <v>1</v>
      </c>
      <c r="F7" s="64"/>
      <c r="G7" s="63">
        <v>2</v>
      </c>
      <c r="H7" s="63"/>
      <c r="I7" s="62"/>
      <c r="J7" s="62">
        <v>17</v>
      </c>
      <c r="K7" s="62"/>
      <c r="L7" s="63">
        <v>1</v>
      </c>
      <c r="M7" s="63">
        <v>0</v>
      </c>
      <c r="N7" s="63">
        <v>10</v>
      </c>
      <c r="O7" s="63"/>
      <c r="P7" s="63">
        <v>8</v>
      </c>
      <c r="Q7" s="63"/>
      <c r="R7" s="63"/>
      <c r="S7" s="63"/>
      <c r="T7" s="63"/>
      <c r="U7" s="63"/>
      <c r="V7" s="63"/>
      <c r="W7" s="63">
        <v>10</v>
      </c>
      <c r="X7" s="63"/>
    </row>
    <row r="8" spans="1:24" s="9" customFormat="1" ht="15.75">
      <c r="A8" s="60" t="s">
        <v>393</v>
      </c>
      <c r="B8" s="61" t="s">
        <v>24</v>
      </c>
      <c r="C8" s="65">
        <v>90</v>
      </c>
      <c r="D8" s="66"/>
      <c r="E8" s="67">
        <v>1</v>
      </c>
      <c r="F8" s="68"/>
      <c r="G8" s="63">
        <v>24</v>
      </c>
      <c r="H8" s="67"/>
      <c r="I8" s="65"/>
      <c r="J8" s="159">
        <v>136</v>
      </c>
      <c r="K8" s="152"/>
      <c r="L8" s="67">
        <v>19</v>
      </c>
      <c r="M8" s="63">
        <v>0</v>
      </c>
      <c r="N8" s="161">
        <v>60</v>
      </c>
      <c r="O8" s="67"/>
      <c r="P8" s="63">
        <v>133</v>
      </c>
      <c r="Q8" s="67"/>
      <c r="R8" s="67"/>
      <c r="S8" s="67"/>
      <c r="T8" s="67"/>
      <c r="U8" s="67"/>
      <c r="V8" s="67"/>
      <c r="W8" s="63">
        <v>31</v>
      </c>
      <c r="X8" s="67"/>
    </row>
    <row r="9" spans="1:24" s="9" customFormat="1" ht="15.75">
      <c r="A9" s="60" t="s">
        <v>394</v>
      </c>
      <c r="B9" s="61" t="s">
        <v>25</v>
      </c>
      <c r="C9" s="65">
        <v>12</v>
      </c>
      <c r="D9" s="66"/>
      <c r="E9" s="67">
        <v>0</v>
      </c>
      <c r="F9" s="68"/>
      <c r="G9" s="63">
        <v>2</v>
      </c>
      <c r="H9" s="67"/>
      <c r="I9" s="65"/>
      <c r="J9" s="159">
        <v>60</v>
      </c>
      <c r="K9" s="152"/>
      <c r="L9" s="67">
        <v>2</v>
      </c>
      <c r="M9" s="63">
        <v>0</v>
      </c>
      <c r="N9" s="161">
        <v>25</v>
      </c>
      <c r="O9" s="67"/>
      <c r="P9" s="63">
        <v>11</v>
      </c>
      <c r="Q9" s="67"/>
      <c r="R9" s="67"/>
      <c r="S9" s="67"/>
      <c r="T9" s="67"/>
      <c r="U9" s="67"/>
      <c r="V9" s="67"/>
      <c r="W9" s="63">
        <v>0</v>
      </c>
      <c r="X9" s="67"/>
    </row>
    <row r="10" spans="1:24" s="9" customFormat="1" ht="15.75">
      <c r="A10" s="60" t="s">
        <v>396</v>
      </c>
      <c r="B10" s="61" t="s">
        <v>26</v>
      </c>
      <c r="C10" s="65">
        <v>13</v>
      </c>
      <c r="D10" s="66"/>
      <c r="E10" s="63">
        <v>0</v>
      </c>
      <c r="F10" s="68"/>
      <c r="G10" s="63">
        <v>1</v>
      </c>
      <c r="H10" s="67"/>
      <c r="I10" s="65"/>
      <c r="J10" s="159">
        <v>17</v>
      </c>
      <c r="K10" s="152"/>
      <c r="L10" s="63">
        <v>0</v>
      </c>
      <c r="M10" s="63">
        <v>0</v>
      </c>
      <c r="N10" s="161">
        <v>17</v>
      </c>
      <c r="O10" s="67"/>
      <c r="P10" s="63">
        <v>12</v>
      </c>
      <c r="Q10" s="67"/>
      <c r="R10" s="67"/>
      <c r="S10" s="67"/>
      <c r="T10" s="67"/>
      <c r="U10" s="67"/>
      <c r="V10" s="67"/>
      <c r="W10" s="63">
        <v>0</v>
      </c>
      <c r="X10" s="67"/>
    </row>
    <row r="11" spans="1:24" s="9" customFormat="1" ht="15.75">
      <c r="A11" s="60" t="s">
        <v>397</v>
      </c>
      <c r="B11" s="61" t="s">
        <v>27</v>
      </c>
      <c r="C11" s="65">
        <v>37</v>
      </c>
      <c r="D11" s="66"/>
      <c r="E11" s="63">
        <v>2</v>
      </c>
      <c r="F11" s="68"/>
      <c r="G11" s="63">
        <v>5</v>
      </c>
      <c r="H11" s="67"/>
      <c r="I11" s="65"/>
      <c r="J11" s="159">
        <v>39</v>
      </c>
      <c r="K11" s="152"/>
      <c r="L11" s="63">
        <v>3</v>
      </c>
      <c r="M11" s="63">
        <v>0</v>
      </c>
      <c r="N11" s="161">
        <v>22</v>
      </c>
      <c r="O11" s="67"/>
      <c r="P11" s="63">
        <v>38</v>
      </c>
      <c r="Q11" s="67"/>
      <c r="R11" s="67"/>
      <c r="S11" s="67"/>
      <c r="T11" s="67"/>
      <c r="U11" s="67"/>
      <c r="V11" s="67"/>
      <c r="W11" s="63">
        <v>0</v>
      </c>
      <c r="X11" s="67"/>
    </row>
    <row r="12" spans="1:24" s="9" customFormat="1" ht="15.75">
      <c r="A12" s="60" t="s">
        <v>398</v>
      </c>
      <c r="B12" s="61" t="s">
        <v>28</v>
      </c>
      <c r="C12" s="65">
        <v>11</v>
      </c>
      <c r="D12" s="66"/>
      <c r="E12" s="63">
        <v>0</v>
      </c>
      <c r="F12" s="68"/>
      <c r="G12" s="63">
        <v>8</v>
      </c>
      <c r="H12" s="67"/>
      <c r="I12" s="65"/>
      <c r="J12" s="159">
        <v>15</v>
      </c>
      <c r="K12" s="152"/>
      <c r="L12" s="63">
        <v>6</v>
      </c>
      <c r="M12" s="63">
        <v>0</v>
      </c>
      <c r="N12" s="161">
        <v>13</v>
      </c>
      <c r="O12" s="67"/>
      <c r="P12" s="63">
        <v>34</v>
      </c>
      <c r="Q12" s="67"/>
      <c r="R12" s="67"/>
      <c r="S12" s="67"/>
      <c r="T12" s="67"/>
      <c r="U12" s="67"/>
      <c r="V12" s="67"/>
      <c r="W12" s="63">
        <v>13</v>
      </c>
      <c r="X12" s="67"/>
    </row>
    <row r="13" spans="1:24" s="9" customFormat="1" ht="15.75">
      <c r="A13" s="60" t="s">
        <v>399</v>
      </c>
      <c r="B13" s="61" t="s">
        <v>29</v>
      </c>
      <c r="C13" s="65">
        <v>57</v>
      </c>
      <c r="D13" s="66"/>
      <c r="E13" s="63">
        <v>0</v>
      </c>
      <c r="F13" s="68"/>
      <c r="G13" s="63">
        <v>10</v>
      </c>
      <c r="H13" s="67"/>
      <c r="I13" s="65"/>
      <c r="J13" s="159">
        <v>34</v>
      </c>
      <c r="K13" s="152"/>
      <c r="L13" s="63">
        <v>21</v>
      </c>
      <c r="M13" s="63">
        <v>0</v>
      </c>
      <c r="N13" s="161">
        <v>21</v>
      </c>
      <c r="O13" s="67"/>
      <c r="P13" s="63">
        <v>39</v>
      </c>
      <c r="Q13" s="67"/>
      <c r="R13" s="67"/>
      <c r="S13" s="67"/>
      <c r="T13" s="67"/>
      <c r="U13" s="67"/>
      <c r="V13" s="67"/>
      <c r="W13" s="63">
        <v>11</v>
      </c>
      <c r="X13" s="67"/>
    </row>
    <row r="14" spans="1:24" s="9" customFormat="1" ht="15.75">
      <c r="A14" s="60" t="s">
        <v>400</v>
      </c>
      <c r="B14" s="61" t="s">
        <v>30</v>
      </c>
      <c r="C14" s="258">
        <v>41</v>
      </c>
      <c r="D14" s="66"/>
      <c r="E14" s="63">
        <v>0</v>
      </c>
      <c r="F14" s="68"/>
      <c r="G14" s="63">
        <v>4</v>
      </c>
      <c r="H14" s="67"/>
      <c r="I14" s="65"/>
      <c r="J14" s="159">
        <v>25</v>
      </c>
      <c r="K14" s="152"/>
      <c r="L14" s="63">
        <v>11</v>
      </c>
      <c r="M14" s="63">
        <v>0</v>
      </c>
      <c r="N14" s="161">
        <v>12</v>
      </c>
      <c r="O14" s="67"/>
      <c r="P14" s="63">
        <v>9</v>
      </c>
      <c r="Q14" s="67"/>
      <c r="R14" s="67"/>
      <c r="S14" s="67"/>
      <c r="T14" s="67"/>
      <c r="U14" s="67"/>
      <c r="V14" s="67"/>
      <c r="W14" s="63">
        <v>3</v>
      </c>
      <c r="X14" s="67"/>
    </row>
    <row r="15" spans="1:24" s="9" customFormat="1" ht="15.75">
      <c r="A15" s="60" t="s">
        <v>401</v>
      </c>
      <c r="B15" s="61" t="s">
        <v>31</v>
      </c>
      <c r="C15" s="258"/>
      <c r="D15" s="66"/>
      <c r="E15" s="67">
        <v>0</v>
      </c>
      <c r="F15" s="68"/>
      <c r="G15" s="63">
        <v>4</v>
      </c>
      <c r="H15" s="67"/>
      <c r="I15" s="65"/>
      <c r="J15" s="159">
        <v>30</v>
      </c>
      <c r="K15" s="152"/>
      <c r="L15" s="67">
        <v>5</v>
      </c>
      <c r="M15" s="63">
        <v>0</v>
      </c>
      <c r="N15" s="161">
        <v>8</v>
      </c>
      <c r="O15" s="67"/>
      <c r="P15" s="63">
        <v>12</v>
      </c>
      <c r="Q15" s="67"/>
      <c r="R15" s="67"/>
      <c r="S15" s="67"/>
      <c r="T15" s="67"/>
      <c r="U15" s="67"/>
      <c r="V15" s="67"/>
      <c r="W15" s="63">
        <v>2</v>
      </c>
      <c r="X15" s="67"/>
    </row>
    <row r="16" spans="1:24" s="9" customFormat="1" ht="15.75">
      <c r="A16" s="60" t="s">
        <v>402</v>
      </c>
      <c r="B16" s="61" t="s">
        <v>32</v>
      </c>
      <c r="C16" s="65">
        <v>34</v>
      </c>
      <c r="D16" s="66"/>
      <c r="E16" s="67">
        <v>0</v>
      </c>
      <c r="F16" s="68"/>
      <c r="G16" s="63">
        <v>9</v>
      </c>
      <c r="H16" s="67"/>
      <c r="I16" s="65"/>
      <c r="J16" s="159">
        <v>9</v>
      </c>
      <c r="K16" s="152"/>
      <c r="L16" s="67">
        <v>10</v>
      </c>
      <c r="M16" s="63">
        <v>0</v>
      </c>
      <c r="N16" s="161">
        <v>16</v>
      </c>
      <c r="O16" s="67"/>
      <c r="P16" s="63">
        <v>28</v>
      </c>
      <c r="Q16" s="67"/>
      <c r="R16" s="67"/>
      <c r="S16" s="67"/>
      <c r="T16" s="67"/>
      <c r="U16" s="67"/>
      <c r="V16" s="67"/>
      <c r="W16" s="63">
        <v>0</v>
      </c>
      <c r="X16" s="67"/>
    </row>
    <row r="17" spans="1:24" s="9" customFormat="1" ht="15.75">
      <c r="A17" s="60" t="s">
        <v>34</v>
      </c>
      <c r="B17" s="61" t="s">
        <v>33</v>
      </c>
      <c r="C17" s="65">
        <v>24</v>
      </c>
      <c r="D17" s="66"/>
      <c r="E17" s="67">
        <v>2</v>
      </c>
      <c r="F17" s="68"/>
      <c r="G17" s="63">
        <v>14</v>
      </c>
      <c r="H17" s="67"/>
      <c r="I17" s="65"/>
      <c r="J17" s="159">
        <v>0</v>
      </c>
      <c r="K17" s="152"/>
      <c r="L17" s="67">
        <v>33</v>
      </c>
      <c r="M17" s="63">
        <v>0</v>
      </c>
      <c r="N17" s="161">
        <v>35</v>
      </c>
      <c r="O17" s="67"/>
      <c r="P17" s="63">
        <v>27</v>
      </c>
      <c r="Q17" s="67"/>
      <c r="R17" s="67"/>
      <c r="S17" s="67"/>
      <c r="T17" s="67"/>
      <c r="U17" s="67"/>
      <c r="V17" s="67"/>
      <c r="W17" s="63">
        <v>17</v>
      </c>
      <c r="X17" s="67"/>
    </row>
    <row r="18" spans="1:24" s="9" customFormat="1" ht="15" customHeight="1">
      <c r="A18" s="60" t="s">
        <v>403</v>
      </c>
      <c r="B18" s="69" t="s">
        <v>465</v>
      </c>
      <c r="C18" s="255">
        <v>149</v>
      </c>
      <c r="D18" s="66"/>
      <c r="E18" s="67">
        <v>2</v>
      </c>
      <c r="F18" s="68"/>
      <c r="G18" s="63">
        <v>45</v>
      </c>
      <c r="H18" s="67"/>
      <c r="I18" s="65"/>
      <c r="J18" s="255">
        <v>150</v>
      </c>
      <c r="K18" s="152"/>
      <c r="L18" s="67">
        <v>59</v>
      </c>
      <c r="M18" s="63">
        <v>0</v>
      </c>
      <c r="N18" s="251">
        <v>54</v>
      </c>
      <c r="O18" s="67"/>
      <c r="P18" s="63">
        <v>231</v>
      </c>
      <c r="Q18" s="67"/>
      <c r="R18" s="67"/>
      <c r="S18" s="67"/>
      <c r="T18" s="67"/>
      <c r="U18" s="67"/>
      <c r="V18" s="67"/>
      <c r="W18" s="63">
        <v>71</v>
      </c>
      <c r="X18" s="67"/>
    </row>
    <row r="19" spans="1:24" s="9" customFormat="1" ht="15" customHeight="1">
      <c r="A19" s="60" t="s">
        <v>463</v>
      </c>
      <c r="B19" s="69" t="s">
        <v>466</v>
      </c>
      <c r="C19" s="256"/>
      <c r="D19" s="66"/>
      <c r="E19" s="67">
        <v>0</v>
      </c>
      <c r="F19" s="68"/>
      <c r="G19" s="63">
        <v>1</v>
      </c>
      <c r="H19" s="67"/>
      <c r="I19" s="65"/>
      <c r="J19" s="256"/>
      <c r="K19" s="152"/>
      <c r="L19" s="67">
        <v>0</v>
      </c>
      <c r="M19" s="63">
        <v>0</v>
      </c>
      <c r="N19" s="269"/>
      <c r="O19" s="67"/>
      <c r="P19" s="63">
        <v>2</v>
      </c>
      <c r="Q19" s="67"/>
      <c r="R19" s="67"/>
      <c r="S19" s="67"/>
      <c r="T19" s="67"/>
      <c r="U19" s="67"/>
      <c r="V19" s="67"/>
      <c r="W19" s="63">
        <v>2</v>
      </c>
      <c r="X19" s="67"/>
    </row>
    <row r="20" spans="1:24" s="9" customFormat="1" ht="15" customHeight="1">
      <c r="A20" s="60" t="s">
        <v>464</v>
      </c>
      <c r="B20" s="69" t="s">
        <v>467</v>
      </c>
      <c r="C20" s="256"/>
      <c r="D20" s="66"/>
      <c r="E20" s="67">
        <v>0</v>
      </c>
      <c r="F20" s="68"/>
      <c r="G20" s="63">
        <v>1</v>
      </c>
      <c r="H20" s="67"/>
      <c r="I20" s="65"/>
      <c r="J20" s="256"/>
      <c r="K20" s="152"/>
      <c r="L20" s="67">
        <v>2</v>
      </c>
      <c r="M20" s="63">
        <v>0</v>
      </c>
      <c r="N20" s="269"/>
      <c r="O20" s="67"/>
      <c r="P20" s="63">
        <v>8</v>
      </c>
      <c r="Q20" s="67"/>
      <c r="R20" s="67"/>
      <c r="S20" s="67"/>
      <c r="T20" s="67"/>
      <c r="U20" s="67"/>
      <c r="V20" s="67"/>
      <c r="W20" s="63">
        <v>0</v>
      </c>
      <c r="X20" s="67"/>
    </row>
    <row r="21" spans="1:24" s="9" customFormat="1" ht="15" customHeight="1">
      <c r="A21" s="60" t="s">
        <v>488</v>
      </c>
      <c r="B21" s="69" t="s">
        <v>468</v>
      </c>
      <c r="C21" s="257"/>
      <c r="D21" s="66"/>
      <c r="E21" s="67">
        <v>0</v>
      </c>
      <c r="F21" s="68"/>
      <c r="G21" s="63">
        <v>1</v>
      </c>
      <c r="H21" s="67"/>
      <c r="I21" s="65"/>
      <c r="J21" s="257"/>
      <c r="K21" s="152"/>
      <c r="L21" s="67">
        <v>1</v>
      </c>
      <c r="M21" s="63">
        <v>0</v>
      </c>
      <c r="N21" s="252"/>
      <c r="O21" s="67"/>
      <c r="P21" s="63">
        <v>7</v>
      </c>
      <c r="Q21" s="67"/>
      <c r="R21" s="67"/>
      <c r="S21" s="67"/>
      <c r="T21" s="67"/>
      <c r="U21" s="67"/>
      <c r="V21" s="67"/>
      <c r="W21" s="63">
        <v>2</v>
      </c>
      <c r="X21" s="67"/>
    </row>
    <row r="22" spans="1:24" s="9" customFormat="1" ht="15" customHeight="1">
      <c r="A22" s="71" t="s">
        <v>35</v>
      </c>
      <c r="B22" s="72" t="s">
        <v>36</v>
      </c>
      <c r="C22" s="73">
        <f>SUM(C23:C30)</f>
        <v>478</v>
      </c>
      <c r="D22" s="73"/>
      <c r="E22" s="73">
        <f t="shared" ref="E22" si="4">SUM(E23:E30)</f>
        <v>10</v>
      </c>
      <c r="F22" s="73"/>
      <c r="G22" s="73">
        <f t="shared" ref="G22:J22" si="5">SUM(G23:G30)</f>
        <v>100</v>
      </c>
      <c r="H22" s="73"/>
      <c r="I22" s="73"/>
      <c r="J22" s="73">
        <f t="shared" si="5"/>
        <v>70</v>
      </c>
      <c r="K22" s="73"/>
      <c r="L22" s="73">
        <f t="shared" ref="L22:N22" si="6">SUM(L23:L30)</f>
        <v>89</v>
      </c>
      <c r="M22" s="73">
        <f t="shared" si="6"/>
        <v>0</v>
      </c>
      <c r="N22" s="73">
        <f t="shared" si="6"/>
        <v>125</v>
      </c>
      <c r="O22" s="73"/>
      <c r="P22" s="74">
        <f t="shared" ref="P22" si="7">SUM(P23:P30)</f>
        <v>503</v>
      </c>
      <c r="Q22" s="73"/>
      <c r="R22" s="73"/>
      <c r="S22" s="73"/>
      <c r="T22" s="73"/>
      <c r="U22" s="73"/>
      <c r="V22" s="73"/>
      <c r="W22" s="74">
        <f t="shared" ref="W22" si="8">SUM(W23:W30)</f>
        <v>194</v>
      </c>
      <c r="X22" s="65"/>
    </row>
    <row r="23" spans="1:24" s="9" customFormat="1" ht="15.75">
      <c r="A23" s="75" t="s">
        <v>37</v>
      </c>
      <c r="B23" s="61" t="s">
        <v>38</v>
      </c>
      <c r="C23" s="67">
        <v>108</v>
      </c>
      <c r="D23" s="68"/>
      <c r="E23" s="67">
        <v>0</v>
      </c>
      <c r="F23" s="68"/>
      <c r="G23" s="63">
        <v>4</v>
      </c>
      <c r="H23" s="67"/>
      <c r="I23" s="67"/>
      <c r="J23" s="161">
        <v>7</v>
      </c>
      <c r="K23" s="153"/>
      <c r="L23" s="67">
        <v>20</v>
      </c>
      <c r="M23" s="67">
        <v>0</v>
      </c>
      <c r="N23" s="161">
        <v>30</v>
      </c>
      <c r="O23" s="67"/>
      <c r="P23" s="63">
        <v>125</v>
      </c>
      <c r="Q23" s="67"/>
      <c r="R23" s="67"/>
      <c r="S23" s="67"/>
      <c r="T23" s="67"/>
      <c r="U23" s="67"/>
      <c r="V23" s="67"/>
      <c r="W23" s="63">
        <v>0</v>
      </c>
      <c r="X23" s="67"/>
    </row>
    <row r="24" spans="1:24" s="9" customFormat="1" ht="15.75">
      <c r="A24" s="75" t="s">
        <v>39</v>
      </c>
      <c r="B24" s="61" t="s">
        <v>40</v>
      </c>
      <c r="C24" s="67">
        <v>82</v>
      </c>
      <c r="D24" s="68"/>
      <c r="E24" s="67">
        <v>2</v>
      </c>
      <c r="F24" s="68"/>
      <c r="G24" s="63">
        <v>40</v>
      </c>
      <c r="H24" s="67"/>
      <c r="I24" s="67"/>
      <c r="J24" s="161">
        <v>17</v>
      </c>
      <c r="K24" s="153"/>
      <c r="L24" s="67">
        <v>14</v>
      </c>
      <c r="M24" s="67">
        <v>0</v>
      </c>
      <c r="N24" s="161">
        <v>28</v>
      </c>
      <c r="O24" s="67"/>
      <c r="P24" s="63">
        <v>84</v>
      </c>
      <c r="Q24" s="67"/>
      <c r="R24" s="67"/>
      <c r="S24" s="67"/>
      <c r="T24" s="67"/>
      <c r="U24" s="67"/>
      <c r="V24" s="67"/>
      <c r="W24" s="63">
        <v>32</v>
      </c>
      <c r="X24" s="67"/>
    </row>
    <row r="25" spans="1:24" s="9" customFormat="1" ht="15.75">
      <c r="A25" s="75" t="s">
        <v>41</v>
      </c>
      <c r="B25" s="61" t="s">
        <v>42</v>
      </c>
      <c r="C25" s="67">
        <v>31</v>
      </c>
      <c r="D25" s="68"/>
      <c r="E25" s="67">
        <v>2</v>
      </c>
      <c r="F25" s="68"/>
      <c r="G25" s="63">
        <v>7</v>
      </c>
      <c r="H25" s="67"/>
      <c r="I25" s="67"/>
      <c r="J25" s="161">
        <v>2</v>
      </c>
      <c r="K25" s="153"/>
      <c r="L25" s="67">
        <v>1</v>
      </c>
      <c r="M25" s="67">
        <v>0</v>
      </c>
      <c r="N25" s="161">
        <v>2</v>
      </c>
      <c r="O25" s="67"/>
      <c r="P25" s="63">
        <v>15</v>
      </c>
      <c r="Q25" s="67"/>
      <c r="R25" s="67"/>
      <c r="S25" s="67"/>
      <c r="T25" s="67"/>
      <c r="U25" s="67"/>
      <c r="V25" s="67"/>
      <c r="W25" s="63">
        <v>6</v>
      </c>
      <c r="X25" s="67"/>
    </row>
    <row r="26" spans="1:24" s="9" customFormat="1" ht="15.75">
      <c r="A26" s="75" t="s">
        <v>43</v>
      </c>
      <c r="B26" s="61" t="s">
        <v>44</v>
      </c>
      <c r="C26" s="67">
        <v>44</v>
      </c>
      <c r="D26" s="68"/>
      <c r="E26" s="67">
        <v>0</v>
      </c>
      <c r="F26" s="68"/>
      <c r="G26" s="63">
        <v>7</v>
      </c>
      <c r="H26" s="67"/>
      <c r="I26" s="67"/>
      <c r="J26" s="161">
        <v>5</v>
      </c>
      <c r="K26" s="153"/>
      <c r="L26" s="67">
        <v>5</v>
      </c>
      <c r="M26" s="67">
        <v>0</v>
      </c>
      <c r="N26" s="161">
        <v>4</v>
      </c>
      <c r="O26" s="67"/>
      <c r="P26" s="63">
        <v>28</v>
      </c>
      <c r="Q26" s="67"/>
      <c r="R26" s="67"/>
      <c r="S26" s="67"/>
      <c r="T26" s="67"/>
      <c r="U26" s="67"/>
      <c r="V26" s="67"/>
      <c r="W26" s="63">
        <v>17</v>
      </c>
      <c r="X26" s="67"/>
    </row>
    <row r="27" spans="1:24" s="9" customFormat="1" ht="15.75">
      <c r="A27" s="75" t="s">
        <v>45</v>
      </c>
      <c r="B27" s="61" t="s">
        <v>46</v>
      </c>
      <c r="C27" s="67">
        <v>74</v>
      </c>
      <c r="D27" s="68"/>
      <c r="E27" s="67">
        <v>1</v>
      </c>
      <c r="F27" s="68"/>
      <c r="G27" s="63">
        <v>9</v>
      </c>
      <c r="H27" s="67"/>
      <c r="I27" s="67"/>
      <c r="J27" s="161">
        <v>12</v>
      </c>
      <c r="K27" s="153"/>
      <c r="L27" s="63">
        <v>11</v>
      </c>
      <c r="M27" s="67">
        <v>0</v>
      </c>
      <c r="N27" s="161">
        <v>10</v>
      </c>
      <c r="O27" s="67"/>
      <c r="P27" s="63">
        <v>49</v>
      </c>
      <c r="Q27" s="67"/>
      <c r="R27" s="67"/>
      <c r="S27" s="67"/>
      <c r="T27" s="67"/>
      <c r="U27" s="67"/>
      <c r="V27" s="67"/>
      <c r="W27" s="63">
        <v>25</v>
      </c>
      <c r="X27" s="67"/>
    </row>
    <row r="28" spans="1:24" s="9" customFormat="1" ht="15.75">
      <c r="A28" s="75" t="s">
        <v>47</v>
      </c>
      <c r="B28" s="45" t="s">
        <v>48</v>
      </c>
      <c r="C28" s="268">
        <v>131</v>
      </c>
      <c r="D28" s="68"/>
      <c r="E28" s="67">
        <v>1</v>
      </c>
      <c r="F28" s="68"/>
      <c r="G28" s="63">
        <v>14</v>
      </c>
      <c r="H28" s="67"/>
      <c r="I28" s="67"/>
      <c r="J28" s="161">
        <v>14</v>
      </c>
      <c r="K28" s="153"/>
      <c r="L28" s="67">
        <v>14</v>
      </c>
      <c r="M28" s="67">
        <v>0</v>
      </c>
      <c r="N28" s="161">
        <v>30</v>
      </c>
      <c r="O28" s="67"/>
      <c r="P28" s="63">
        <v>81</v>
      </c>
      <c r="Q28" s="67"/>
      <c r="R28" s="67"/>
      <c r="S28" s="67"/>
      <c r="T28" s="67"/>
      <c r="U28" s="67"/>
      <c r="V28" s="67"/>
      <c r="W28" s="63">
        <v>51</v>
      </c>
      <c r="X28" s="67"/>
    </row>
    <row r="29" spans="1:24" s="9" customFormat="1" ht="15.75">
      <c r="A29" s="75" t="s">
        <v>49</v>
      </c>
      <c r="B29" s="45" t="s">
        <v>50</v>
      </c>
      <c r="C29" s="268"/>
      <c r="D29" s="68"/>
      <c r="E29" s="67">
        <v>4</v>
      </c>
      <c r="F29" s="68"/>
      <c r="G29" s="63">
        <v>14</v>
      </c>
      <c r="H29" s="67"/>
      <c r="I29" s="67"/>
      <c r="J29" s="161">
        <v>8</v>
      </c>
      <c r="K29" s="153"/>
      <c r="L29" s="67">
        <v>22</v>
      </c>
      <c r="M29" s="67">
        <v>0</v>
      </c>
      <c r="N29" s="161">
        <v>15</v>
      </c>
      <c r="O29" s="67"/>
      <c r="P29" s="63">
        <v>97</v>
      </c>
      <c r="Q29" s="67"/>
      <c r="R29" s="67"/>
      <c r="S29" s="67"/>
      <c r="T29" s="67"/>
      <c r="U29" s="67"/>
      <c r="V29" s="67"/>
      <c r="W29" s="63">
        <v>47</v>
      </c>
      <c r="X29" s="67"/>
    </row>
    <row r="30" spans="1:24" s="9" customFormat="1" ht="15.75">
      <c r="A30" s="75" t="s">
        <v>51</v>
      </c>
      <c r="B30" s="76" t="s">
        <v>52</v>
      </c>
      <c r="C30" s="77">
        <v>8</v>
      </c>
      <c r="D30" s="68"/>
      <c r="E30" s="67">
        <v>0</v>
      </c>
      <c r="F30" s="68"/>
      <c r="G30" s="63">
        <v>5</v>
      </c>
      <c r="H30" s="67"/>
      <c r="I30" s="67"/>
      <c r="J30" s="161">
        <v>5</v>
      </c>
      <c r="K30" s="153"/>
      <c r="L30" s="67">
        <v>2</v>
      </c>
      <c r="M30" s="67">
        <v>0</v>
      </c>
      <c r="N30" s="161">
        <v>6</v>
      </c>
      <c r="O30" s="67"/>
      <c r="P30" s="63">
        <v>24</v>
      </c>
      <c r="Q30" s="67"/>
      <c r="R30" s="67"/>
      <c r="S30" s="67"/>
      <c r="T30" s="67"/>
      <c r="U30" s="67"/>
      <c r="V30" s="67"/>
      <c r="W30" s="63">
        <v>16</v>
      </c>
      <c r="X30" s="67"/>
    </row>
    <row r="31" spans="1:24" s="9" customFormat="1">
      <c r="A31" s="78">
        <v>3</v>
      </c>
      <c r="B31" s="72" t="s">
        <v>53</v>
      </c>
      <c r="C31" s="79">
        <f>SUM(C32:C37)</f>
        <v>233</v>
      </c>
      <c r="D31" s="79"/>
      <c r="E31" s="79">
        <f t="shared" ref="E31" si="9">SUM(E32:E38)</f>
        <v>8</v>
      </c>
      <c r="F31" s="79"/>
      <c r="G31" s="79">
        <f t="shared" ref="G31:J31" si="10">SUM(G32:G38)</f>
        <v>222</v>
      </c>
      <c r="H31" s="79"/>
      <c r="I31" s="79"/>
      <c r="J31" s="79">
        <f t="shared" si="10"/>
        <v>345</v>
      </c>
      <c r="K31" s="79"/>
      <c r="L31" s="79">
        <f t="shared" ref="L31:N31" si="11">SUM(L32:L38)</f>
        <v>75</v>
      </c>
      <c r="M31" s="79">
        <f t="shared" si="11"/>
        <v>0</v>
      </c>
      <c r="N31" s="79">
        <f t="shared" si="11"/>
        <v>139</v>
      </c>
      <c r="O31" s="79"/>
      <c r="P31" s="80">
        <f t="shared" ref="P31" si="12">SUM(P32:P38)</f>
        <v>361</v>
      </c>
      <c r="Q31" s="79"/>
      <c r="R31" s="79"/>
      <c r="S31" s="79"/>
      <c r="T31" s="79"/>
      <c r="U31" s="79"/>
      <c r="V31" s="79"/>
      <c r="W31" s="80">
        <f t="shared" ref="W31" si="13">SUM(W32:W38)</f>
        <v>104</v>
      </c>
      <c r="X31" s="65"/>
    </row>
    <row r="32" spans="1:24" s="9" customFormat="1" ht="15.75">
      <c r="A32" s="81" t="s">
        <v>404</v>
      </c>
      <c r="B32" s="61" t="s">
        <v>54</v>
      </c>
      <c r="C32" s="65">
        <v>34</v>
      </c>
      <c r="D32" s="66"/>
      <c r="E32" s="67">
        <v>4</v>
      </c>
      <c r="F32" s="66"/>
      <c r="G32" s="63">
        <v>35</v>
      </c>
      <c r="H32" s="65"/>
      <c r="I32" s="65"/>
      <c r="J32" s="159">
        <v>36</v>
      </c>
      <c r="K32" s="152"/>
      <c r="L32" s="65">
        <v>10</v>
      </c>
      <c r="M32" s="65">
        <v>0</v>
      </c>
      <c r="N32" s="159">
        <v>20</v>
      </c>
      <c r="O32" s="65"/>
      <c r="P32" s="63">
        <v>28</v>
      </c>
      <c r="Q32" s="65"/>
      <c r="R32" s="65"/>
      <c r="S32" s="65"/>
      <c r="T32" s="65"/>
      <c r="U32" s="65"/>
      <c r="V32" s="65"/>
      <c r="W32" s="63">
        <v>31</v>
      </c>
      <c r="X32" s="65"/>
    </row>
    <row r="33" spans="1:24" s="9" customFormat="1" ht="15.75">
      <c r="A33" s="81" t="s">
        <v>405</v>
      </c>
      <c r="B33" s="61" t="s">
        <v>55</v>
      </c>
      <c r="C33" s="65">
        <v>39</v>
      </c>
      <c r="D33" s="66"/>
      <c r="E33" s="67">
        <v>3</v>
      </c>
      <c r="F33" s="66"/>
      <c r="G33" s="63">
        <v>26</v>
      </c>
      <c r="H33" s="65"/>
      <c r="I33" s="65"/>
      <c r="J33" s="159">
        <v>83</v>
      </c>
      <c r="K33" s="152"/>
      <c r="L33" s="65">
        <v>20</v>
      </c>
      <c r="M33" s="65">
        <v>0</v>
      </c>
      <c r="N33" s="159">
        <v>27</v>
      </c>
      <c r="O33" s="65"/>
      <c r="P33" s="63">
        <v>38</v>
      </c>
      <c r="Q33" s="65"/>
      <c r="R33" s="65"/>
      <c r="S33" s="65"/>
      <c r="T33" s="65"/>
      <c r="U33" s="65"/>
      <c r="V33" s="65"/>
      <c r="W33" s="63">
        <v>0</v>
      </c>
      <c r="X33" s="65"/>
    </row>
    <row r="34" spans="1:24" s="9" customFormat="1" ht="15.75">
      <c r="A34" s="81" t="s">
        <v>406</v>
      </c>
      <c r="B34" s="82" t="s">
        <v>56</v>
      </c>
      <c r="C34" s="65">
        <v>30</v>
      </c>
      <c r="D34" s="66"/>
      <c r="E34" s="67">
        <v>1</v>
      </c>
      <c r="F34" s="66"/>
      <c r="G34" s="63">
        <v>5</v>
      </c>
      <c r="H34" s="65"/>
      <c r="I34" s="65"/>
      <c r="J34" s="159">
        <v>86</v>
      </c>
      <c r="K34" s="152"/>
      <c r="L34" s="65">
        <v>6</v>
      </c>
      <c r="M34" s="65">
        <v>0</v>
      </c>
      <c r="N34" s="159">
        <v>32</v>
      </c>
      <c r="O34" s="65"/>
      <c r="P34" s="63">
        <v>18</v>
      </c>
      <c r="Q34" s="65"/>
      <c r="R34" s="65"/>
      <c r="S34" s="65"/>
      <c r="T34" s="65"/>
      <c r="U34" s="65"/>
      <c r="V34" s="65"/>
      <c r="W34" s="63">
        <v>5</v>
      </c>
      <c r="X34" s="65"/>
    </row>
    <row r="35" spans="1:24" s="9" customFormat="1" ht="15.75">
      <c r="A35" s="81" t="s">
        <v>407</v>
      </c>
      <c r="B35" s="61" t="s">
        <v>57</v>
      </c>
      <c r="C35" s="65">
        <v>16</v>
      </c>
      <c r="D35" s="66"/>
      <c r="E35" s="67">
        <v>0</v>
      </c>
      <c r="F35" s="66"/>
      <c r="G35" s="63">
        <v>4</v>
      </c>
      <c r="H35" s="65"/>
      <c r="I35" s="65"/>
      <c r="J35" s="159">
        <v>0</v>
      </c>
      <c r="K35" s="152"/>
      <c r="L35" s="65">
        <v>1</v>
      </c>
      <c r="M35" s="65">
        <v>0</v>
      </c>
      <c r="N35" s="159">
        <v>0</v>
      </c>
      <c r="O35" s="65"/>
      <c r="P35" s="63">
        <v>14</v>
      </c>
      <c r="Q35" s="65"/>
      <c r="R35" s="65"/>
      <c r="S35" s="65"/>
      <c r="T35" s="65"/>
      <c r="U35" s="65"/>
      <c r="V35" s="65"/>
      <c r="W35" s="63">
        <v>0</v>
      </c>
      <c r="X35" s="65"/>
    </row>
    <row r="36" spans="1:24" s="9" customFormat="1" ht="15.75">
      <c r="A36" s="81" t="s">
        <v>408</v>
      </c>
      <c r="B36" s="61" t="s">
        <v>58</v>
      </c>
      <c r="C36" s="255">
        <v>114</v>
      </c>
      <c r="D36" s="66"/>
      <c r="E36" s="67">
        <v>0</v>
      </c>
      <c r="F36" s="66"/>
      <c r="G36" s="63">
        <v>107</v>
      </c>
      <c r="H36" s="65"/>
      <c r="I36" s="65"/>
      <c r="J36" s="159">
        <v>80</v>
      </c>
      <c r="K36" s="152"/>
      <c r="L36" s="65">
        <v>27</v>
      </c>
      <c r="M36" s="65">
        <v>0</v>
      </c>
      <c r="N36" s="159">
        <v>40</v>
      </c>
      <c r="O36" s="65"/>
      <c r="P36" s="63">
        <v>174</v>
      </c>
      <c r="Q36" s="65"/>
      <c r="R36" s="65"/>
      <c r="S36" s="65"/>
      <c r="T36" s="65"/>
      <c r="U36" s="65"/>
      <c r="V36" s="65"/>
      <c r="W36" s="63">
        <v>28</v>
      </c>
      <c r="X36" s="65"/>
    </row>
    <row r="37" spans="1:24" s="9" customFormat="1" ht="15.75">
      <c r="A37" s="81" t="s">
        <v>409</v>
      </c>
      <c r="B37" s="61" t="s">
        <v>59</v>
      </c>
      <c r="C37" s="256"/>
      <c r="D37" s="66"/>
      <c r="E37" s="67">
        <v>0</v>
      </c>
      <c r="F37" s="66"/>
      <c r="G37" s="63">
        <v>33</v>
      </c>
      <c r="H37" s="65"/>
      <c r="I37" s="65"/>
      <c r="J37" s="159">
        <v>60</v>
      </c>
      <c r="K37" s="152"/>
      <c r="L37" s="65">
        <v>7</v>
      </c>
      <c r="M37" s="65">
        <v>0</v>
      </c>
      <c r="N37" s="159">
        <v>20</v>
      </c>
      <c r="O37" s="65"/>
      <c r="P37" s="63">
        <v>78</v>
      </c>
      <c r="Q37" s="65"/>
      <c r="R37" s="65"/>
      <c r="S37" s="65"/>
      <c r="T37" s="65"/>
      <c r="U37" s="65"/>
      <c r="V37" s="65"/>
      <c r="W37" s="63">
        <v>0</v>
      </c>
      <c r="X37" s="65"/>
    </row>
    <row r="38" spans="1:24" s="9" customFormat="1" ht="15.75">
      <c r="A38" s="81" t="s">
        <v>410</v>
      </c>
      <c r="B38" s="61" t="s">
        <v>528</v>
      </c>
      <c r="C38" s="257"/>
      <c r="D38" s="66"/>
      <c r="E38" s="67">
        <v>0</v>
      </c>
      <c r="F38" s="66"/>
      <c r="G38" s="63">
        <v>12</v>
      </c>
      <c r="H38" s="65"/>
      <c r="I38" s="65"/>
      <c r="J38" s="159">
        <v>0</v>
      </c>
      <c r="K38" s="152"/>
      <c r="L38" s="65">
        <v>4</v>
      </c>
      <c r="M38" s="65">
        <v>0</v>
      </c>
      <c r="N38" s="159">
        <v>0</v>
      </c>
      <c r="O38" s="65"/>
      <c r="P38" s="63">
        <v>11</v>
      </c>
      <c r="Q38" s="65"/>
      <c r="R38" s="65"/>
      <c r="S38" s="65"/>
      <c r="T38" s="65"/>
      <c r="U38" s="65"/>
      <c r="V38" s="65"/>
      <c r="W38" s="63">
        <v>40</v>
      </c>
      <c r="X38" s="65"/>
    </row>
    <row r="39" spans="1:24" s="9" customFormat="1">
      <c r="A39" s="83">
        <v>4</v>
      </c>
      <c r="B39" s="72" t="s">
        <v>60</v>
      </c>
      <c r="C39" s="79">
        <f>SUM(C40:C44)</f>
        <v>210</v>
      </c>
      <c r="D39" s="79"/>
      <c r="E39" s="79">
        <f>SUM(E40:E44)</f>
        <v>0</v>
      </c>
      <c r="F39" s="79"/>
      <c r="G39" s="79">
        <f>SUM(G40:G44)</f>
        <v>62</v>
      </c>
      <c r="H39" s="79"/>
      <c r="I39" s="79"/>
      <c r="J39" s="79">
        <f>SUM(J40:J44)</f>
        <v>96</v>
      </c>
      <c r="K39" s="79"/>
      <c r="L39" s="79">
        <f>SUM(L40:L44)</f>
        <v>25</v>
      </c>
      <c r="M39" s="79">
        <f>SUM(M40:M44)</f>
        <v>0</v>
      </c>
      <c r="N39" s="79">
        <f>SUM(N40:N44)</f>
        <v>78</v>
      </c>
      <c r="O39" s="79"/>
      <c r="P39" s="80">
        <f>SUM(P40:P44)</f>
        <v>333</v>
      </c>
      <c r="Q39" s="79"/>
      <c r="R39" s="79"/>
      <c r="S39" s="79"/>
      <c r="T39" s="79"/>
      <c r="U39" s="79"/>
      <c r="V39" s="79"/>
      <c r="W39" s="80">
        <f>SUM(W40:W44)</f>
        <v>24</v>
      </c>
      <c r="X39" s="65"/>
    </row>
    <row r="40" spans="1:24" s="9" customFormat="1" ht="15.75">
      <c r="A40" s="84" t="s">
        <v>348</v>
      </c>
      <c r="B40" s="61" t="s">
        <v>61</v>
      </c>
      <c r="C40" s="65">
        <v>29</v>
      </c>
      <c r="D40" s="66"/>
      <c r="E40" s="65">
        <v>0</v>
      </c>
      <c r="F40" s="66"/>
      <c r="G40" s="63">
        <v>14</v>
      </c>
      <c r="H40" s="65"/>
      <c r="I40" s="65"/>
      <c r="J40" s="159">
        <v>0</v>
      </c>
      <c r="K40" s="152"/>
      <c r="L40" s="65">
        <v>2</v>
      </c>
      <c r="M40" s="65">
        <v>0</v>
      </c>
      <c r="N40" s="159">
        <v>0</v>
      </c>
      <c r="O40" s="65"/>
      <c r="P40" s="63">
        <v>57</v>
      </c>
      <c r="Q40" s="65"/>
      <c r="R40" s="65"/>
      <c r="S40" s="65"/>
      <c r="T40" s="65"/>
      <c r="U40" s="65"/>
      <c r="V40" s="65"/>
      <c r="W40" s="67">
        <v>17</v>
      </c>
      <c r="X40" s="65"/>
    </row>
    <row r="41" spans="1:24" s="9" customFormat="1" ht="15.75">
      <c r="A41" s="84" t="s">
        <v>387</v>
      </c>
      <c r="B41" s="61" t="s">
        <v>62</v>
      </c>
      <c r="C41" s="65">
        <v>42</v>
      </c>
      <c r="D41" s="66"/>
      <c r="E41" s="65">
        <v>0</v>
      </c>
      <c r="F41" s="66"/>
      <c r="G41" s="63">
        <v>13</v>
      </c>
      <c r="H41" s="65"/>
      <c r="I41" s="65"/>
      <c r="J41" s="159">
        <v>60</v>
      </c>
      <c r="K41" s="152"/>
      <c r="L41" s="85">
        <v>7</v>
      </c>
      <c r="M41" s="65">
        <v>0</v>
      </c>
      <c r="N41" s="159">
        <v>46</v>
      </c>
      <c r="O41" s="65"/>
      <c r="P41" s="63">
        <v>135</v>
      </c>
      <c r="Q41" s="65"/>
      <c r="R41" s="65"/>
      <c r="S41" s="65"/>
      <c r="T41" s="65"/>
      <c r="U41" s="65"/>
      <c r="V41" s="65"/>
      <c r="W41" s="67">
        <v>0</v>
      </c>
      <c r="X41" s="65"/>
    </row>
    <row r="42" spans="1:24" s="9" customFormat="1" ht="15.75">
      <c r="A42" s="84" t="s">
        <v>388</v>
      </c>
      <c r="B42" s="61" t="s">
        <v>63</v>
      </c>
      <c r="C42" s="65">
        <v>33</v>
      </c>
      <c r="D42" s="66"/>
      <c r="E42" s="65">
        <v>0</v>
      </c>
      <c r="F42" s="66"/>
      <c r="G42" s="63">
        <v>7</v>
      </c>
      <c r="H42" s="65"/>
      <c r="I42" s="65"/>
      <c r="J42" s="159">
        <v>0</v>
      </c>
      <c r="K42" s="152"/>
      <c r="L42" s="65">
        <v>2</v>
      </c>
      <c r="M42" s="65">
        <v>0</v>
      </c>
      <c r="N42" s="159">
        <v>0</v>
      </c>
      <c r="O42" s="65"/>
      <c r="P42" s="63">
        <v>13</v>
      </c>
      <c r="Q42" s="65"/>
      <c r="R42" s="65"/>
      <c r="S42" s="65"/>
      <c r="T42" s="65"/>
      <c r="U42" s="65"/>
      <c r="V42" s="65"/>
      <c r="W42" s="67">
        <v>0</v>
      </c>
      <c r="X42" s="65"/>
    </row>
    <row r="43" spans="1:24" s="9" customFormat="1" ht="15.75">
      <c r="A43" s="84" t="s">
        <v>389</v>
      </c>
      <c r="B43" s="61" t="s">
        <v>64</v>
      </c>
      <c r="C43" s="258">
        <v>106</v>
      </c>
      <c r="D43" s="66"/>
      <c r="E43" s="65">
        <v>0</v>
      </c>
      <c r="F43" s="66"/>
      <c r="G43" s="63">
        <v>24</v>
      </c>
      <c r="H43" s="65"/>
      <c r="I43" s="65"/>
      <c r="J43" s="258">
        <v>36</v>
      </c>
      <c r="K43" s="152"/>
      <c r="L43" s="65">
        <v>13</v>
      </c>
      <c r="M43" s="65">
        <v>0</v>
      </c>
      <c r="N43" s="258">
        <v>32</v>
      </c>
      <c r="O43" s="65"/>
      <c r="P43" s="63">
        <v>109</v>
      </c>
      <c r="Q43" s="65"/>
      <c r="R43" s="65"/>
      <c r="S43" s="65"/>
      <c r="T43" s="65"/>
      <c r="U43" s="65"/>
      <c r="V43" s="65"/>
      <c r="W43" s="67">
        <v>7</v>
      </c>
      <c r="X43" s="65"/>
    </row>
    <row r="44" spans="1:24" s="9" customFormat="1" ht="15.75">
      <c r="A44" s="84" t="s">
        <v>65</v>
      </c>
      <c r="B44" s="61" t="s">
        <v>66</v>
      </c>
      <c r="C44" s="258"/>
      <c r="D44" s="66"/>
      <c r="E44" s="65">
        <v>0</v>
      </c>
      <c r="F44" s="66"/>
      <c r="G44" s="63">
        <v>4</v>
      </c>
      <c r="H44" s="65"/>
      <c r="I44" s="65"/>
      <c r="J44" s="258"/>
      <c r="K44" s="152"/>
      <c r="L44" s="65">
        <v>1</v>
      </c>
      <c r="M44" s="65">
        <v>0</v>
      </c>
      <c r="N44" s="258"/>
      <c r="O44" s="65"/>
      <c r="P44" s="63">
        <v>19</v>
      </c>
      <c r="Q44" s="65"/>
      <c r="R44" s="65"/>
      <c r="S44" s="65"/>
      <c r="T44" s="65"/>
      <c r="U44" s="65"/>
      <c r="V44" s="65"/>
      <c r="W44" s="67">
        <v>0</v>
      </c>
      <c r="X44" s="65"/>
    </row>
    <row r="45" spans="1:24" s="9" customFormat="1">
      <c r="A45" s="83">
        <v>5</v>
      </c>
      <c r="B45" s="72" t="s">
        <v>67</v>
      </c>
      <c r="C45" s="79">
        <f>SUM(C46:C55)</f>
        <v>621</v>
      </c>
      <c r="D45" s="79"/>
      <c r="E45" s="79">
        <f t="shared" ref="E45" si="14">SUM(E46:E55)</f>
        <v>4</v>
      </c>
      <c r="F45" s="79"/>
      <c r="G45" s="79">
        <f t="shared" ref="G45:J45" si="15">SUM(G46:G55)</f>
        <v>71</v>
      </c>
      <c r="H45" s="79"/>
      <c r="I45" s="79"/>
      <c r="J45" s="79">
        <f t="shared" si="15"/>
        <v>253</v>
      </c>
      <c r="K45" s="79"/>
      <c r="L45" s="79">
        <f t="shared" ref="L45:N45" si="16">SUM(L46:L55)</f>
        <v>50</v>
      </c>
      <c r="M45" s="79">
        <f t="shared" si="16"/>
        <v>0</v>
      </c>
      <c r="N45" s="79">
        <f t="shared" si="16"/>
        <v>472</v>
      </c>
      <c r="O45" s="79"/>
      <c r="P45" s="80">
        <f t="shared" ref="P45" si="17">SUM(P46:P55)</f>
        <v>515</v>
      </c>
      <c r="Q45" s="79"/>
      <c r="R45" s="79"/>
      <c r="S45" s="79"/>
      <c r="T45" s="79"/>
      <c r="U45" s="79"/>
      <c r="V45" s="79"/>
      <c r="W45" s="80">
        <f>SUM(W46:W55)</f>
        <v>38</v>
      </c>
      <c r="X45" s="65"/>
    </row>
    <row r="46" spans="1:24" s="9" customFormat="1" ht="15.75">
      <c r="A46" s="84" t="s">
        <v>411</v>
      </c>
      <c r="B46" s="61" t="s">
        <v>68</v>
      </c>
      <c r="C46" s="65">
        <v>100</v>
      </c>
      <c r="D46" s="66"/>
      <c r="E46" s="65">
        <v>0</v>
      </c>
      <c r="F46" s="66"/>
      <c r="G46" s="63">
        <v>11</v>
      </c>
      <c r="H46" s="65"/>
      <c r="I46" s="65"/>
      <c r="J46" s="159">
        <v>80</v>
      </c>
      <c r="K46" s="152"/>
      <c r="L46" s="65">
        <v>14</v>
      </c>
      <c r="M46" s="63">
        <v>0</v>
      </c>
      <c r="N46" s="159">
        <v>94</v>
      </c>
      <c r="O46" s="65"/>
      <c r="P46" s="63">
        <v>38</v>
      </c>
      <c r="Q46" s="65"/>
      <c r="R46" s="65"/>
      <c r="S46" s="65"/>
      <c r="T46" s="65"/>
      <c r="U46" s="65"/>
      <c r="V46" s="65"/>
      <c r="W46" s="63">
        <v>0</v>
      </c>
      <c r="X46" s="65"/>
    </row>
    <row r="47" spans="1:24" s="9" customFormat="1" ht="15.75">
      <c r="A47" s="84" t="s">
        <v>412</v>
      </c>
      <c r="B47" s="61" t="s">
        <v>69</v>
      </c>
      <c r="C47" s="65">
        <v>19</v>
      </c>
      <c r="D47" s="66"/>
      <c r="E47" s="65">
        <v>0</v>
      </c>
      <c r="F47" s="66"/>
      <c r="G47" s="63">
        <v>3</v>
      </c>
      <c r="H47" s="65"/>
      <c r="I47" s="65"/>
      <c r="J47" s="159">
        <v>7</v>
      </c>
      <c r="K47" s="152"/>
      <c r="L47" s="65">
        <v>11</v>
      </c>
      <c r="M47" s="63">
        <v>0</v>
      </c>
      <c r="N47" s="159">
        <v>15</v>
      </c>
      <c r="O47" s="65"/>
      <c r="P47" s="63">
        <v>54</v>
      </c>
      <c r="Q47" s="65"/>
      <c r="R47" s="65"/>
      <c r="S47" s="65"/>
      <c r="T47" s="65"/>
      <c r="U47" s="65"/>
      <c r="V47" s="65"/>
      <c r="W47" s="63">
        <v>14</v>
      </c>
      <c r="X47" s="65"/>
    </row>
    <row r="48" spans="1:24" s="9" customFormat="1" ht="15.75">
      <c r="A48" s="84" t="s">
        <v>413</v>
      </c>
      <c r="B48" s="61" t="s">
        <v>70</v>
      </c>
      <c r="C48" s="65">
        <v>21</v>
      </c>
      <c r="D48" s="66"/>
      <c r="E48" s="65">
        <v>1</v>
      </c>
      <c r="F48" s="66"/>
      <c r="G48" s="63">
        <v>8</v>
      </c>
      <c r="H48" s="65"/>
      <c r="I48" s="65"/>
      <c r="J48" s="159">
        <v>6</v>
      </c>
      <c r="K48" s="152"/>
      <c r="L48" s="67">
        <v>9</v>
      </c>
      <c r="M48" s="63">
        <v>0</v>
      </c>
      <c r="N48" s="159">
        <v>46</v>
      </c>
      <c r="O48" s="65"/>
      <c r="P48" s="63">
        <v>24</v>
      </c>
      <c r="Q48" s="65"/>
      <c r="R48" s="65"/>
      <c r="S48" s="65"/>
      <c r="T48" s="65"/>
      <c r="U48" s="65"/>
      <c r="V48" s="65"/>
      <c r="W48" s="63">
        <v>0</v>
      </c>
      <c r="X48" s="65"/>
    </row>
    <row r="49" spans="1:24" s="9" customFormat="1" ht="15.75">
      <c r="A49" s="84" t="s">
        <v>414</v>
      </c>
      <c r="B49" s="61" t="s">
        <v>71</v>
      </c>
      <c r="C49" s="65">
        <v>26</v>
      </c>
      <c r="D49" s="66"/>
      <c r="E49" s="65">
        <v>0</v>
      </c>
      <c r="F49" s="66"/>
      <c r="G49" s="63">
        <v>3</v>
      </c>
      <c r="H49" s="65"/>
      <c r="I49" s="65"/>
      <c r="J49" s="159">
        <v>4</v>
      </c>
      <c r="K49" s="152"/>
      <c r="L49" s="67">
        <v>1</v>
      </c>
      <c r="M49" s="63">
        <v>0</v>
      </c>
      <c r="N49" s="159">
        <v>50</v>
      </c>
      <c r="O49" s="65"/>
      <c r="P49" s="63">
        <v>7</v>
      </c>
      <c r="Q49" s="65"/>
      <c r="R49" s="65"/>
      <c r="S49" s="65"/>
      <c r="T49" s="65"/>
      <c r="U49" s="65"/>
      <c r="V49" s="65"/>
      <c r="W49" s="63">
        <v>0</v>
      </c>
      <c r="X49" s="65"/>
    </row>
    <row r="50" spans="1:24" s="9" customFormat="1" ht="15.75">
      <c r="A50" s="84" t="s">
        <v>415</v>
      </c>
      <c r="B50" s="61" t="s">
        <v>72</v>
      </c>
      <c r="C50" s="65">
        <v>97</v>
      </c>
      <c r="D50" s="66"/>
      <c r="E50" s="65">
        <v>3</v>
      </c>
      <c r="F50" s="66"/>
      <c r="G50" s="63">
        <v>7</v>
      </c>
      <c r="H50" s="65"/>
      <c r="I50" s="65"/>
      <c r="J50" s="159">
        <v>11</v>
      </c>
      <c r="K50" s="152"/>
      <c r="L50" s="86">
        <v>1</v>
      </c>
      <c r="M50" s="63">
        <v>0</v>
      </c>
      <c r="N50" s="159">
        <v>51</v>
      </c>
      <c r="O50" s="65"/>
      <c r="P50" s="63">
        <v>48</v>
      </c>
      <c r="Q50" s="65"/>
      <c r="R50" s="65"/>
      <c r="S50" s="65"/>
      <c r="T50" s="65"/>
      <c r="U50" s="65"/>
      <c r="V50" s="65"/>
      <c r="W50" s="63">
        <v>0</v>
      </c>
      <c r="X50" s="65"/>
    </row>
    <row r="51" spans="1:24" s="9" customFormat="1" ht="15.75">
      <c r="A51" s="84" t="s">
        <v>416</v>
      </c>
      <c r="B51" s="61" t="s">
        <v>73</v>
      </c>
      <c r="C51" s="65">
        <v>70</v>
      </c>
      <c r="D51" s="66"/>
      <c r="E51" s="65">
        <v>0</v>
      </c>
      <c r="F51" s="66"/>
      <c r="G51" s="63">
        <v>16</v>
      </c>
      <c r="H51" s="65"/>
      <c r="I51" s="65"/>
      <c r="J51" s="159">
        <v>25</v>
      </c>
      <c r="K51" s="152"/>
      <c r="L51" s="65">
        <v>3</v>
      </c>
      <c r="M51" s="63">
        <v>0</v>
      </c>
      <c r="N51" s="159">
        <v>51</v>
      </c>
      <c r="O51" s="65"/>
      <c r="P51" s="63">
        <v>34</v>
      </c>
      <c r="Q51" s="65"/>
      <c r="R51" s="65"/>
      <c r="S51" s="65"/>
      <c r="T51" s="65"/>
      <c r="U51" s="65"/>
      <c r="V51" s="65"/>
      <c r="W51" s="63">
        <v>0</v>
      </c>
      <c r="X51" s="65"/>
    </row>
    <row r="52" spans="1:24" s="9" customFormat="1" ht="15.75">
      <c r="A52" s="84" t="s">
        <v>417</v>
      </c>
      <c r="B52" s="61" t="s">
        <v>74</v>
      </c>
      <c r="C52" s="255">
        <v>288</v>
      </c>
      <c r="D52" s="66"/>
      <c r="E52" s="65">
        <v>0</v>
      </c>
      <c r="F52" s="66"/>
      <c r="G52" s="63">
        <v>8</v>
      </c>
      <c r="H52" s="65"/>
      <c r="I52" s="65"/>
      <c r="J52" s="255">
        <v>120</v>
      </c>
      <c r="K52" s="152"/>
      <c r="L52" s="65">
        <v>4</v>
      </c>
      <c r="M52" s="63">
        <v>0</v>
      </c>
      <c r="N52" s="255">
        <v>165</v>
      </c>
      <c r="O52" s="65"/>
      <c r="P52" s="63">
        <v>112</v>
      </c>
      <c r="Q52" s="65"/>
      <c r="R52" s="65"/>
      <c r="S52" s="65"/>
      <c r="T52" s="65"/>
      <c r="U52" s="65"/>
      <c r="V52" s="65"/>
      <c r="W52" s="63">
        <v>8</v>
      </c>
      <c r="X52" s="65"/>
    </row>
    <row r="53" spans="1:24" s="9" customFormat="1" ht="15.75">
      <c r="A53" s="84" t="s">
        <v>418</v>
      </c>
      <c r="B53" s="61" t="s">
        <v>75</v>
      </c>
      <c r="C53" s="256"/>
      <c r="D53" s="66"/>
      <c r="E53" s="65">
        <v>0</v>
      </c>
      <c r="F53" s="66"/>
      <c r="G53" s="63">
        <v>9</v>
      </c>
      <c r="H53" s="65"/>
      <c r="I53" s="65"/>
      <c r="J53" s="256"/>
      <c r="K53" s="152"/>
      <c r="L53" s="65">
        <v>5</v>
      </c>
      <c r="M53" s="63">
        <v>0</v>
      </c>
      <c r="N53" s="256"/>
      <c r="O53" s="65"/>
      <c r="P53" s="63">
        <v>145</v>
      </c>
      <c r="Q53" s="65"/>
      <c r="R53" s="65"/>
      <c r="S53" s="65"/>
      <c r="T53" s="65"/>
      <c r="U53" s="65"/>
      <c r="V53" s="65"/>
      <c r="W53" s="63">
        <v>16</v>
      </c>
      <c r="X53" s="65"/>
    </row>
    <row r="54" spans="1:24" s="9" customFormat="1" ht="15.75">
      <c r="A54" s="84" t="s">
        <v>419</v>
      </c>
      <c r="B54" s="61" t="s">
        <v>477</v>
      </c>
      <c r="C54" s="256"/>
      <c r="D54" s="66"/>
      <c r="E54" s="65">
        <v>0</v>
      </c>
      <c r="F54" s="66"/>
      <c r="G54" s="63">
        <v>2</v>
      </c>
      <c r="H54" s="65"/>
      <c r="I54" s="65"/>
      <c r="J54" s="256"/>
      <c r="K54" s="152"/>
      <c r="L54" s="65">
        <v>1</v>
      </c>
      <c r="M54" s="63">
        <v>0</v>
      </c>
      <c r="N54" s="256"/>
      <c r="O54" s="65"/>
      <c r="P54" s="63">
        <v>26</v>
      </c>
      <c r="Q54" s="65"/>
      <c r="R54" s="65"/>
      <c r="S54" s="65"/>
      <c r="T54" s="65"/>
      <c r="U54" s="65"/>
      <c r="V54" s="65"/>
      <c r="W54" s="63">
        <v>0</v>
      </c>
      <c r="X54" s="65"/>
    </row>
    <row r="55" spans="1:24" s="9" customFormat="1" ht="15.75">
      <c r="A55" s="84" t="s">
        <v>476</v>
      </c>
      <c r="B55" s="61" t="s">
        <v>527</v>
      </c>
      <c r="C55" s="257"/>
      <c r="D55" s="66"/>
      <c r="E55" s="65">
        <v>0</v>
      </c>
      <c r="F55" s="66"/>
      <c r="G55" s="63">
        <v>4</v>
      </c>
      <c r="H55" s="65"/>
      <c r="I55" s="65"/>
      <c r="J55" s="257"/>
      <c r="K55" s="152"/>
      <c r="L55" s="65">
        <v>1</v>
      </c>
      <c r="M55" s="63">
        <v>0</v>
      </c>
      <c r="N55" s="257"/>
      <c r="O55" s="65"/>
      <c r="P55" s="63">
        <v>27</v>
      </c>
      <c r="Q55" s="65"/>
      <c r="R55" s="65"/>
      <c r="S55" s="65"/>
      <c r="T55" s="65"/>
      <c r="U55" s="65"/>
      <c r="V55" s="65"/>
      <c r="W55" s="63">
        <v>0</v>
      </c>
      <c r="X55" s="65"/>
    </row>
    <row r="56" spans="1:24" s="9" customFormat="1">
      <c r="A56" s="83" t="s">
        <v>456</v>
      </c>
      <c r="B56" s="72" t="s">
        <v>76</v>
      </c>
      <c r="C56" s="79">
        <f>SUM(C57:C65)</f>
        <v>242</v>
      </c>
      <c r="D56" s="79"/>
      <c r="E56" s="79">
        <f t="shared" ref="E56" si="18">SUM(E57:E65)</f>
        <v>0</v>
      </c>
      <c r="F56" s="79"/>
      <c r="G56" s="80">
        <f>SUM(G57:G65)</f>
        <v>62</v>
      </c>
      <c r="H56" s="80"/>
      <c r="I56" s="80"/>
      <c r="J56" s="80">
        <f t="shared" ref="J56" si="19">SUM(J57:J65)</f>
        <v>184</v>
      </c>
      <c r="K56" s="80"/>
      <c r="L56" s="80">
        <f t="shared" ref="L56:N56" si="20">SUM(L57:L65)</f>
        <v>30</v>
      </c>
      <c r="M56" s="80">
        <f t="shared" si="20"/>
        <v>0</v>
      </c>
      <c r="N56" s="80">
        <f t="shared" si="20"/>
        <v>152</v>
      </c>
      <c r="O56" s="80"/>
      <c r="P56" s="80">
        <f t="shared" ref="P56" si="21">SUM(P57:P65)</f>
        <v>344</v>
      </c>
      <c r="Q56" s="80"/>
      <c r="R56" s="80"/>
      <c r="S56" s="80"/>
      <c r="T56" s="80"/>
      <c r="U56" s="80"/>
      <c r="V56" s="80"/>
      <c r="W56" s="80">
        <f t="shared" ref="W56" si="22">SUM(W57:W65)</f>
        <v>4</v>
      </c>
      <c r="X56" s="65"/>
    </row>
    <row r="57" spans="1:24" s="9" customFormat="1" ht="15.75">
      <c r="A57" s="84" t="s">
        <v>481</v>
      </c>
      <c r="B57" s="61" t="s">
        <v>77</v>
      </c>
      <c r="C57" s="65">
        <v>50</v>
      </c>
      <c r="D57" s="66"/>
      <c r="E57" s="65">
        <v>0</v>
      </c>
      <c r="F57" s="66"/>
      <c r="G57" s="63">
        <v>20</v>
      </c>
      <c r="H57" s="65"/>
      <c r="I57" s="65"/>
      <c r="J57" s="159">
        <v>56</v>
      </c>
      <c r="K57" s="152"/>
      <c r="L57" s="65">
        <v>17</v>
      </c>
      <c r="M57" s="65">
        <v>0</v>
      </c>
      <c r="N57" s="159">
        <v>26</v>
      </c>
      <c r="O57" s="65"/>
      <c r="P57" s="63">
        <v>178</v>
      </c>
      <c r="Q57" s="65"/>
      <c r="R57" s="65"/>
      <c r="S57" s="65"/>
      <c r="T57" s="65"/>
      <c r="U57" s="65"/>
      <c r="V57" s="65"/>
      <c r="W57" s="63">
        <v>0</v>
      </c>
      <c r="X57" s="65"/>
    </row>
    <row r="58" spans="1:24" s="9" customFormat="1" ht="15.75">
      <c r="A58" s="84" t="s">
        <v>482</v>
      </c>
      <c r="B58" s="61" t="s">
        <v>78</v>
      </c>
      <c r="C58" s="65">
        <v>21</v>
      </c>
      <c r="D58" s="66"/>
      <c r="E58" s="65">
        <v>0</v>
      </c>
      <c r="F58" s="66"/>
      <c r="G58" s="63">
        <v>7</v>
      </c>
      <c r="H58" s="65"/>
      <c r="I58" s="65"/>
      <c r="J58" s="159">
        <v>18</v>
      </c>
      <c r="K58" s="152"/>
      <c r="L58" s="65">
        <v>1</v>
      </c>
      <c r="M58" s="65">
        <v>0</v>
      </c>
      <c r="N58" s="159">
        <v>15</v>
      </c>
      <c r="O58" s="65"/>
      <c r="P58" s="63">
        <v>9</v>
      </c>
      <c r="Q58" s="65"/>
      <c r="R58" s="65"/>
      <c r="S58" s="65"/>
      <c r="T58" s="65"/>
      <c r="U58" s="65"/>
      <c r="V58" s="65"/>
      <c r="W58" s="63">
        <v>0</v>
      </c>
      <c r="X58" s="65"/>
    </row>
    <row r="59" spans="1:24" s="9" customFormat="1" ht="15.75">
      <c r="A59" s="84" t="s">
        <v>79</v>
      </c>
      <c r="B59" s="61" t="s">
        <v>80</v>
      </c>
      <c r="C59" s="65">
        <v>16</v>
      </c>
      <c r="D59" s="66"/>
      <c r="E59" s="65">
        <v>0</v>
      </c>
      <c r="F59" s="66"/>
      <c r="G59" s="63">
        <v>1</v>
      </c>
      <c r="H59" s="65"/>
      <c r="I59" s="65"/>
      <c r="J59" s="159">
        <v>13</v>
      </c>
      <c r="K59" s="152"/>
      <c r="L59" s="65">
        <v>1</v>
      </c>
      <c r="M59" s="65">
        <v>0</v>
      </c>
      <c r="N59" s="159">
        <v>11</v>
      </c>
      <c r="O59" s="65"/>
      <c r="P59" s="63">
        <v>6</v>
      </c>
      <c r="Q59" s="65"/>
      <c r="R59" s="65"/>
      <c r="S59" s="65"/>
      <c r="T59" s="65"/>
      <c r="U59" s="65"/>
      <c r="V59" s="65"/>
      <c r="W59" s="63">
        <v>0</v>
      </c>
      <c r="X59" s="65"/>
    </row>
    <row r="60" spans="1:24" s="9" customFormat="1" ht="15.75">
      <c r="A60" s="84" t="s">
        <v>483</v>
      </c>
      <c r="B60" s="61" t="s">
        <v>81</v>
      </c>
      <c r="C60" s="65">
        <v>35</v>
      </c>
      <c r="D60" s="66"/>
      <c r="E60" s="65">
        <v>0</v>
      </c>
      <c r="F60" s="66"/>
      <c r="G60" s="63">
        <v>3</v>
      </c>
      <c r="H60" s="65"/>
      <c r="I60" s="65"/>
      <c r="J60" s="159">
        <v>16</v>
      </c>
      <c r="K60" s="152"/>
      <c r="L60" s="65">
        <v>3</v>
      </c>
      <c r="M60" s="65">
        <v>0</v>
      </c>
      <c r="N60" s="159">
        <v>14</v>
      </c>
      <c r="O60" s="65"/>
      <c r="P60" s="63">
        <v>26</v>
      </c>
      <c r="Q60" s="65"/>
      <c r="R60" s="65"/>
      <c r="S60" s="65"/>
      <c r="T60" s="65"/>
      <c r="U60" s="65"/>
      <c r="V60" s="65"/>
      <c r="W60" s="63">
        <v>0</v>
      </c>
      <c r="X60" s="65"/>
    </row>
    <row r="61" spans="1:24" s="9" customFormat="1" ht="15.75">
      <c r="A61" s="84" t="s">
        <v>484</v>
      </c>
      <c r="B61" s="61" t="s">
        <v>82</v>
      </c>
      <c r="C61" s="65">
        <v>25</v>
      </c>
      <c r="D61" s="66"/>
      <c r="E61" s="65">
        <v>0</v>
      </c>
      <c r="F61" s="66"/>
      <c r="G61" s="63">
        <v>2</v>
      </c>
      <c r="H61" s="65"/>
      <c r="I61" s="65"/>
      <c r="J61" s="159">
        <v>14</v>
      </c>
      <c r="K61" s="152"/>
      <c r="L61" s="65">
        <v>1</v>
      </c>
      <c r="M61" s="65">
        <v>0</v>
      </c>
      <c r="N61" s="159">
        <v>12</v>
      </c>
      <c r="O61" s="65"/>
      <c r="P61" s="63">
        <v>11</v>
      </c>
      <c r="Q61" s="65"/>
      <c r="R61" s="65"/>
      <c r="S61" s="65"/>
      <c r="T61" s="65"/>
      <c r="U61" s="65"/>
      <c r="V61" s="65"/>
      <c r="W61" s="63">
        <v>0</v>
      </c>
      <c r="X61" s="65"/>
    </row>
    <row r="62" spans="1:24" s="9" customFormat="1" ht="15.75">
      <c r="A62" s="84" t="s">
        <v>485</v>
      </c>
      <c r="B62" s="61" t="s">
        <v>83</v>
      </c>
      <c r="C62" s="65">
        <v>15</v>
      </c>
      <c r="D62" s="66"/>
      <c r="E62" s="65">
        <v>0</v>
      </c>
      <c r="F62" s="66"/>
      <c r="G62" s="63">
        <v>1</v>
      </c>
      <c r="H62" s="65"/>
      <c r="I62" s="65"/>
      <c r="J62" s="159">
        <v>5</v>
      </c>
      <c r="K62" s="152"/>
      <c r="L62" s="65">
        <v>1</v>
      </c>
      <c r="M62" s="65">
        <v>0</v>
      </c>
      <c r="N62" s="159">
        <v>9</v>
      </c>
      <c r="O62" s="65"/>
      <c r="P62" s="63">
        <v>13</v>
      </c>
      <c r="Q62" s="65"/>
      <c r="R62" s="65"/>
      <c r="S62" s="65"/>
      <c r="T62" s="65"/>
      <c r="U62" s="65"/>
      <c r="V62" s="65"/>
      <c r="W62" s="63">
        <v>4</v>
      </c>
      <c r="X62" s="65"/>
    </row>
    <row r="63" spans="1:24" s="9" customFormat="1" ht="15.75">
      <c r="A63" s="84" t="s">
        <v>486</v>
      </c>
      <c r="B63" s="61" t="s">
        <v>84</v>
      </c>
      <c r="C63" s="65">
        <v>29</v>
      </c>
      <c r="D63" s="66"/>
      <c r="E63" s="65">
        <v>0</v>
      </c>
      <c r="F63" s="66"/>
      <c r="G63" s="63">
        <v>13</v>
      </c>
      <c r="H63" s="65"/>
      <c r="I63" s="65"/>
      <c r="J63" s="159">
        <v>25</v>
      </c>
      <c r="K63" s="152"/>
      <c r="L63" s="65">
        <v>2</v>
      </c>
      <c r="M63" s="65">
        <v>0</v>
      </c>
      <c r="N63" s="159">
        <v>32</v>
      </c>
      <c r="O63" s="65"/>
      <c r="P63" s="63">
        <v>26</v>
      </c>
      <c r="Q63" s="65"/>
      <c r="R63" s="65"/>
      <c r="S63" s="65"/>
      <c r="T63" s="65"/>
      <c r="U63" s="65"/>
      <c r="V63" s="65"/>
      <c r="W63" s="63">
        <v>0</v>
      </c>
      <c r="X63" s="65"/>
    </row>
    <row r="64" spans="1:24" s="9" customFormat="1" ht="15.75">
      <c r="A64" s="84" t="s">
        <v>487</v>
      </c>
      <c r="B64" s="61" t="s">
        <v>85</v>
      </c>
      <c r="C64" s="258">
        <v>51</v>
      </c>
      <c r="D64" s="66"/>
      <c r="E64" s="65">
        <v>0</v>
      </c>
      <c r="F64" s="66"/>
      <c r="G64" s="63">
        <v>11</v>
      </c>
      <c r="H64" s="65"/>
      <c r="I64" s="65"/>
      <c r="J64" s="159">
        <v>23</v>
      </c>
      <c r="K64" s="152"/>
      <c r="L64" s="65">
        <v>3</v>
      </c>
      <c r="M64" s="65">
        <v>0</v>
      </c>
      <c r="N64" s="159">
        <v>21</v>
      </c>
      <c r="O64" s="65"/>
      <c r="P64" s="63">
        <v>55</v>
      </c>
      <c r="Q64" s="65"/>
      <c r="R64" s="65"/>
      <c r="S64" s="65"/>
      <c r="T64" s="65"/>
      <c r="U64" s="65"/>
      <c r="V64" s="65"/>
      <c r="W64" s="63">
        <v>0</v>
      </c>
      <c r="X64" s="65"/>
    </row>
    <row r="65" spans="1:24" s="9" customFormat="1" ht="15" customHeight="1">
      <c r="A65" s="84" t="s">
        <v>86</v>
      </c>
      <c r="B65" s="61" t="s">
        <v>87</v>
      </c>
      <c r="C65" s="258"/>
      <c r="D65" s="66"/>
      <c r="E65" s="65">
        <v>0</v>
      </c>
      <c r="F65" s="66"/>
      <c r="G65" s="63">
        <v>4</v>
      </c>
      <c r="H65" s="65"/>
      <c r="I65" s="65"/>
      <c r="J65" s="159">
        <v>14</v>
      </c>
      <c r="K65" s="152"/>
      <c r="L65" s="65">
        <v>1</v>
      </c>
      <c r="M65" s="65">
        <v>0</v>
      </c>
      <c r="N65" s="159">
        <v>12</v>
      </c>
      <c r="O65" s="65"/>
      <c r="P65" s="63">
        <v>20</v>
      </c>
      <c r="Q65" s="65"/>
      <c r="R65" s="65"/>
      <c r="S65" s="65"/>
      <c r="T65" s="65"/>
      <c r="U65" s="65"/>
      <c r="V65" s="65"/>
      <c r="W65" s="63">
        <v>0</v>
      </c>
      <c r="X65" s="65"/>
    </row>
    <row r="66" spans="1:24" s="9" customFormat="1">
      <c r="A66" s="83">
        <v>7</v>
      </c>
      <c r="B66" s="72" t="s">
        <v>88</v>
      </c>
      <c r="C66" s="79">
        <f>SUM(C67:C72)</f>
        <v>380</v>
      </c>
      <c r="D66" s="79"/>
      <c r="E66" s="80">
        <f>SUM(E67:E72)</f>
        <v>8</v>
      </c>
      <c r="F66" s="79"/>
      <c r="G66" s="80">
        <f>SUM(G67:G72)</f>
        <v>56</v>
      </c>
      <c r="H66" s="79"/>
      <c r="I66" s="79"/>
      <c r="J66" s="79">
        <f>SUM(J67:J72)</f>
        <v>129</v>
      </c>
      <c r="K66" s="79"/>
      <c r="L66" s="79">
        <f>SUM(L67:L72)</f>
        <v>18</v>
      </c>
      <c r="M66" s="79">
        <f>SUM(M67:M72)</f>
        <v>0</v>
      </c>
      <c r="N66" s="79">
        <f>SUM(N67:N72)</f>
        <v>88</v>
      </c>
      <c r="O66" s="79"/>
      <c r="P66" s="80">
        <f>SUM(P67:P72)</f>
        <v>360</v>
      </c>
      <c r="Q66" s="79"/>
      <c r="R66" s="79"/>
      <c r="S66" s="79"/>
      <c r="T66" s="79"/>
      <c r="U66" s="79"/>
      <c r="V66" s="79"/>
      <c r="W66" s="80">
        <f>SUM(W67:W72)</f>
        <v>19</v>
      </c>
      <c r="X66" s="65"/>
    </row>
    <row r="67" spans="1:24" s="9" customFormat="1" ht="15.75">
      <c r="A67" s="84" t="s">
        <v>493</v>
      </c>
      <c r="B67" s="61" t="s">
        <v>89</v>
      </c>
      <c r="C67" s="65">
        <v>47</v>
      </c>
      <c r="D67" s="66"/>
      <c r="E67" s="67">
        <v>0</v>
      </c>
      <c r="F67" s="66"/>
      <c r="G67" s="63">
        <v>0</v>
      </c>
      <c r="H67" s="65"/>
      <c r="I67" s="65"/>
      <c r="J67" s="159">
        <v>37</v>
      </c>
      <c r="K67" s="152"/>
      <c r="L67" s="65">
        <v>0</v>
      </c>
      <c r="M67" s="65">
        <v>0</v>
      </c>
      <c r="N67" s="159">
        <v>26</v>
      </c>
      <c r="O67" s="65"/>
      <c r="P67" s="63">
        <v>11</v>
      </c>
      <c r="Q67" s="65"/>
      <c r="R67" s="65"/>
      <c r="S67" s="65"/>
      <c r="T67" s="65"/>
      <c r="U67" s="65"/>
      <c r="V67" s="65"/>
      <c r="W67" s="67">
        <v>0</v>
      </c>
      <c r="X67" s="65"/>
    </row>
    <row r="68" spans="1:24" s="9" customFormat="1" ht="15.75">
      <c r="A68" s="84" t="s">
        <v>494</v>
      </c>
      <c r="B68" s="61" t="s">
        <v>90</v>
      </c>
      <c r="C68" s="65">
        <v>21</v>
      </c>
      <c r="D68" s="66"/>
      <c r="E68" s="67">
        <v>0</v>
      </c>
      <c r="F68" s="66"/>
      <c r="G68" s="63">
        <v>3</v>
      </c>
      <c r="H68" s="65"/>
      <c r="I68" s="65"/>
      <c r="J68" s="255">
        <v>8</v>
      </c>
      <c r="K68" s="255"/>
      <c r="L68" s="65">
        <v>0</v>
      </c>
      <c r="M68" s="65">
        <v>0</v>
      </c>
      <c r="N68" s="255">
        <v>16</v>
      </c>
      <c r="O68" s="65"/>
      <c r="P68" s="63">
        <v>3</v>
      </c>
      <c r="Q68" s="65"/>
      <c r="R68" s="65"/>
      <c r="S68" s="65"/>
      <c r="T68" s="65"/>
      <c r="U68" s="65"/>
      <c r="V68" s="65"/>
      <c r="W68" s="67">
        <v>0</v>
      </c>
      <c r="X68" s="65"/>
    </row>
    <row r="69" spans="1:24" s="9" customFormat="1" ht="15.75">
      <c r="A69" s="84" t="s">
        <v>495</v>
      </c>
      <c r="B69" s="61" t="s">
        <v>91</v>
      </c>
      <c r="C69" s="65">
        <v>33</v>
      </c>
      <c r="D69" s="66"/>
      <c r="E69" s="67">
        <v>0</v>
      </c>
      <c r="F69" s="66"/>
      <c r="G69" s="63">
        <v>1</v>
      </c>
      <c r="H69" s="65"/>
      <c r="I69" s="65"/>
      <c r="J69" s="257"/>
      <c r="K69" s="257"/>
      <c r="L69" s="65">
        <v>0</v>
      </c>
      <c r="M69" s="65">
        <v>0</v>
      </c>
      <c r="N69" s="257"/>
      <c r="O69" s="65"/>
      <c r="P69" s="63">
        <v>9</v>
      </c>
      <c r="Q69" s="65"/>
      <c r="R69" s="65"/>
      <c r="S69" s="65"/>
      <c r="T69" s="65"/>
      <c r="U69" s="65"/>
      <c r="V69" s="65"/>
      <c r="W69" s="67">
        <v>0</v>
      </c>
      <c r="X69" s="65"/>
    </row>
    <row r="70" spans="1:24" s="9" customFormat="1" ht="15.75">
      <c r="A70" s="84" t="s">
        <v>496</v>
      </c>
      <c r="B70" s="61" t="s">
        <v>92</v>
      </c>
      <c r="C70" s="87">
        <v>53</v>
      </c>
      <c r="D70" s="66"/>
      <c r="E70" s="67">
        <v>0</v>
      </c>
      <c r="F70" s="66"/>
      <c r="G70" s="63">
        <v>27</v>
      </c>
      <c r="H70" s="65"/>
      <c r="I70" s="65"/>
      <c r="J70" s="159">
        <v>58</v>
      </c>
      <c r="K70" s="152"/>
      <c r="L70" s="65">
        <v>0</v>
      </c>
      <c r="M70" s="65">
        <v>0</v>
      </c>
      <c r="N70" s="159">
        <v>13</v>
      </c>
      <c r="O70" s="65"/>
      <c r="P70" s="63">
        <v>47</v>
      </c>
      <c r="Q70" s="65"/>
      <c r="R70" s="65"/>
      <c r="S70" s="65"/>
      <c r="T70" s="65"/>
      <c r="U70" s="65"/>
      <c r="V70" s="65"/>
      <c r="W70" s="67">
        <v>0</v>
      </c>
      <c r="X70" s="65"/>
    </row>
    <row r="71" spans="1:24" s="9" customFormat="1" ht="15.75">
      <c r="A71" s="84" t="s">
        <v>497</v>
      </c>
      <c r="B71" s="61" t="s">
        <v>93</v>
      </c>
      <c r="C71" s="87">
        <v>204</v>
      </c>
      <c r="D71" s="66"/>
      <c r="E71" s="67">
        <v>8</v>
      </c>
      <c r="F71" s="66"/>
      <c r="G71" s="63">
        <v>18</v>
      </c>
      <c r="H71" s="65"/>
      <c r="I71" s="65"/>
      <c r="J71" s="159">
        <v>16</v>
      </c>
      <c r="K71" s="152"/>
      <c r="L71" s="65">
        <v>13</v>
      </c>
      <c r="M71" s="65">
        <v>0</v>
      </c>
      <c r="N71" s="159">
        <v>22</v>
      </c>
      <c r="O71" s="65"/>
      <c r="P71" s="63">
        <v>253</v>
      </c>
      <c r="Q71" s="65"/>
      <c r="R71" s="65"/>
      <c r="S71" s="65"/>
      <c r="T71" s="65"/>
      <c r="U71" s="65"/>
      <c r="V71" s="65"/>
      <c r="W71" s="67">
        <v>0</v>
      </c>
      <c r="X71" s="65"/>
    </row>
    <row r="72" spans="1:24" s="9" customFormat="1" ht="15.75">
      <c r="A72" s="32" t="s">
        <v>515</v>
      </c>
      <c r="B72" s="28" t="s">
        <v>516</v>
      </c>
      <c r="C72" s="87">
        <v>22</v>
      </c>
      <c r="D72" s="66"/>
      <c r="E72" s="146">
        <v>0</v>
      </c>
      <c r="F72" s="66"/>
      <c r="G72" s="63">
        <v>7</v>
      </c>
      <c r="H72" s="145"/>
      <c r="I72" s="145"/>
      <c r="J72" s="159">
        <v>10</v>
      </c>
      <c r="K72" s="152"/>
      <c r="L72" s="145">
        <v>5</v>
      </c>
      <c r="M72" s="145">
        <v>0</v>
      </c>
      <c r="N72" s="159">
        <v>11</v>
      </c>
      <c r="O72" s="145"/>
      <c r="P72" s="63">
        <v>37</v>
      </c>
      <c r="Q72" s="145"/>
      <c r="R72" s="145"/>
      <c r="S72" s="145"/>
      <c r="T72" s="145"/>
      <c r="U72" s="145"/>
      <c r="V72" s="145"/>
      <c r="W72" s="146">
        <v>19</v>
      </c>
      <c r="X72" s="145"/>
    </row>
    <row r="73" spans="1:24" s="9" customFormat="1">
      <c r="A73" s="83" t="s">
        <v>504</v>
      </c>
      <c r="B73" s="88" t="s">
        <v>94</v>
      </c>
      <c r="C73" s="79">
        <f>SUM(C74:C77)</f>
        <v>49</v>
      </c>
      <c r="D73" s="79"/>
      <c r="E73" s="79">
        <f>SUM(E74:E77)</f>
        <v>0</v>
      </c>
      <c r="F73" s="79"/>
      <c r="G73" s="79">
        <f>SUM(G74:G77)</f>
        <v>213</v>
      </c>
      <c r="H73" s="79"/>
      <c r="I73" s="79"/>
      <c r="J73" s="79">
        <f>SUM(J74:J77)</f>
        <v>99</v>
      </c>
      <c r="K73" s="79"/>
      <c r="L73" s="79">
        <f>SUM(L74:L77)</f>
        <v>24</v>
      </c>
      <c r="M73" s="79">
        <f>SUM(M74:M77)</f>
        <v>0</v>
      </c>
      <c r="N73" s="79">
        <f>SUM(N74:N77)</f>
        <v>24</v>
      </c>
      <c r="O73" s="79"/>
      <c r="P73" s="80">
        <f>SUM(P74:P77)</f>
        <v>164</v>
      </c>
      <c r="Q73" s="79"/>
      <c r="R73" s="79"/>
      <c r="S73" s="79"/>
      <c r="T73" s="79"/>
      <c r="U73" s="79"/>
      <c r="V73" s="79"/>
      <c r="W73" s="80">
        <f>SUM(W74:W77)</f>
        <v>17</v>
      </c>
      <c r="X73" s="65"/>
    </row>
    <row r="74" spans="1:24" s="9" customFormat="1" ht="15.75">
      <c r="A74" s="84" t="s">
        <v>459</v>
      </c>
      <c r="B74" s="61" t="s">
        <v>95</v>
      </c>
      <c r="C74" s="65">
        <v>7</v>
      </c>
      <c r="D74" s="66"/>
      <c r="E74" s="65">
        <v>0</v>
      </c>
      <c r="F74" s="66"/>
      <c r="G74" s="63">
        <v>19</v>
      </c>
      <c r="H74" s="65"/>
      <c r="I74" s="65"/>
      <c r="J74" s="159">
        <v>26</v>
      </c>
      <c r="K74" s="152"/>
      <c r="L74" s="65">
        <v>4</v>
      </c>
      <c r="M74" s="65">
        <v>0</v>
      </c>
      <c r="N74" s="159">
        <v>0</v>
      </c>
      <c r="O74" s="65"/>
      <c r="P74" s="63">
        <v>21</v>
      </c>
      <c r="Q74" s="65"/>
      <c r="R74" s="65"/>
      <c r="S74" s="65"/>
      <c r="T74" s="65"/>
      <c r="U74" s="65"/>
      <c r="V74" s="65"/>
      <c r="W74" s="63">
        <v>7</v>
      </c>
      <c r="X74" s="65"/>
    </row>
    <row r="75" spans="1:24" s="9" customFormat="1" ht="15.75">
      <c r="A75" s="84" t="s">
        <v>460</v>
      </c>
      <c r="B75" s="61" t="s">
        <v>96</v>
      </c>
      <c r="C75" s="65">
        <v>12</v>
      </c>
      <c r="D75" s="66"/>
      <c r="E75" s="65">
        <v>0</v>
      </c>
      <c r="F75" s="66"/>
      <c r="G75" s="63">
        <v>2</v>
      </c>
      <c r="H75" s="65"/>
      <c r="I75" s="65"/>
      <c r="J75" s="159">
        <v>10</v>
      </c>
      <c r="K75" s="152"/>
      <c r="L75" s="65">
        <v>2</v>
      </c>
      <c r="M75" s="65">
        <v>0</v>
      </c>
      <c r="N75" s="159">
        <v>15</v>
      </c>
      <c r="O75" s="65"/>
      <c r="P75" s="63">
        <v>14</v>
      </c>
      <c r="Q75" s="65"/>
      <c r="R75" s="65"/>
      <c r="S75" s="65"/>
      <c r="T75" s="65"/>
      <c r="U75" s="65"/>
      <c r="V75" s="65"/>
      <c r="W75" s="63">
        <v>0</v>
      </c>
      <c r="X75" s="65"/>
    </row>
    <row r="76" spans="1:24" s="9" customFormat="1" ht="15.75">
      <c r="A76" s="84" t="s">
        <v>461</v>
      </c>
      <c r="B76" s="61" t="s">
        <v>97</v>
      </c>
      <c r="C76" s="65">
        <v>5</v>
      </c>
      <c r="D76" s="66"/>
      <c r="E76" s="65">
        <v>0</v>
      </c>
      <c r="F76" s="66"/>
      <c r="G76" s="63">
        <v>6</v>
      </c>
      <c r="H76" s="65"/>
      <c r="I76" s="65"/>
      <c r="J76" s="159">
        <v>11</v>
      </c>
      <c r="K76" s="152"/>
      <c r="L76" s="65">
        <v>3</v>
      </c>
      <c r="M76" s="65">
        <v>0</v>
      </c>
      <c r="N76" s="159">
        <v>0</v>
      </c>
      <c r="O76" s="65"/>
      <c r="P76" s="63">
        <v>19</v>
      </c>
      <c r="Q76" s="65"/>
      <c r="R76" s="65"/>
      <c r="S76" s="65"/>
      <c r="T76" s="65"/>
      <c r="U76" s="65"/>
      <c r="V76" s="65"/>
      <c r="W76" s="63">
        <v>0</v>
      </c>
      <c r="X76" s="65"/>
    </row>
    <row r="77" spans="1:24" s="9" customFormat="1" ht="15.75">
      <c r="A77" s="84" t="s">
        <v>462</v>
      </c>
      <c r="B77" s="61" t="s">
        <v>98</v>
      </c>
      <c r="C77" s="65">
        <v>25</v>
      </c>
      <c r="D77" s="66"/>
      <c r="E77" s="65">
        <v>0</v>
      </c>
      <c r="F77" s="66"/>
      <c r="G77" s="63">
        <v>186</v>
      </c>
      <c r="H77" s="65"/>
      <c r="I77" s="65"/>
      <c r="J77" s="159">
        <v>52</v>
      </c>
      <c r="K77" s="152"/>
      <c r="L77" s="62">
        <v>15</v>
      </c>
      <c r="M77" s="65">
        <v>0</v>
      </c>
      <c r="N77" s="159">
        <v>9</v>
      </c>
      <c r="O77" s="65"/>
      <c r="P77" s="63">
        <v>110</v>
      </c>
      <c r="Q77" s="65"/>
      <c r="R77" s="65"/>
      <c r="S77" s="65"/>
      <c r="T77" s="65"/>
      <c r="U77" s="65"/>
      <c r="V77" s="65"/>
      <c r="W77" s="63">
        <v>10</v>
      </c>
      <c r="X77" s="65"/>
    </row>
    <row r="78" spans="1:24" s="9" customFormat="1">
      <c r="A78" s="83" t="s">
        <v>505</v>
      </c>
      <c r="B78" s="88" t="s">
        <v>99</v>
      </c>
      <c r="C78" s="79">
        <f>SUM(C79:C89)</f>
        <v>696</v>
      </c>
      <c r="D78" s="79"/>
      <c r="E78" s="79">
        <f t="shared" ref="E78" si="23">SUM(E79:E89)</f>
        <v>34</v>
      </c>
      <c r="F78" s="79"/>
      <c r="G78" s="79">
        <f t="shared" ref="G78:J78" si="24">SUM(G79:G89)</f>
        <v>214</v>
      </c>
      <c r="H78" s="79"/>
      <c r="I78" s="79"/>
      <c r="J78" s="79">
        <f t="shared" si="24"/>
        <v>315</v>
      </c>
      <c r="K78" s="79"/>
      <c r="L78" s="79">
        <f t="shared" ref="L78:N78" si="25">SUM(L79:L89)</f>
        <v>102</v>
      </c>
      <c r="M78" s="79">
        <f t="shared" si="25"/>
        <v>0</v>
      </c>
      <c r="N78" s="79">
        <f t="shared" si="25"/>
        <v>121</v>
      </c>
      <c r="O78" s="79"/>
      <c r="P78" s="80">
        <f t="shared" ref="P78" si="26">SUM(P79:P89)</f>
        <v>1072</v>
      </c>
      <c r="Q78" s="79"/>
      <c r="R78" s="79"/>
      <c r="S78" s="79"/>
      <c r="T78" s="79"/>
      <c r="U78" s="79"/>
      <c r="V78" s="79"/>
      <c r="W78" s="80">
        <f t="shared" ref="W78" si="27">SUM(W79:W89)</f>
        <v>302</v>
      </c>
      <c r="X78" s="65"/>
    </row>
    <row r="79" spans="1:24" s="9" customFormat="1" ht="15.75">
      <c r="A79" s="84" t="s">
        <v>498</v>
      </c>
      <c r="B79" s="69" t="s">
        <v>489</v>
      </c>
      <c r="C79" s="65">
        <v>31</v>
      </c>
      <c r="D79" s="66"/>
      <c r="E79" s="67">
        <v>0</v>
      </c>
      <c r="F79" s="66"/>
      <c r="G79" s="63">
        <v>1</v>
      </c>
      <c r="H79" s="65"/>
      <c r="I79" s="65"/>
      <c r="J79" s="159">
        <v>0</v>
      </c>
      <c r="K79" s="152"/>
      <c r="L79" s="65">
        <v>3</v>
      </c>
      <c r="M79" s="65">
        <v>0</v>
      </c>
      <c r="N79" s="159"/>
      <c r="O79" s="65"/>
      <c r="P79" s="63">
        <v>21</v>
      </c>
      <c r="Q79" s="65"/>
      <c r="R79" s="65"/>
      <c r="S79" s="65"/>
      <c r="T79" s="65"/>
      <c r="U79" s="65"/>
      <c r="V79" s="65"/>
      <c r="W79" s="63">
        <v>0</v>
      </c>
      <c r="X79" s="65"/>
    </row>
    <row r="80" spans="1:24" s="9" customFormat="1" ht="15.75">
      <c r="A80" s="84" t="s">
        <v>500</v>
      </c>
      <c r="B80" s="61" t="s">
        <v>100</v>
      </c>
      <c r="C80" s="65">
        <v>15</v>
      </c>
      <c r="D80" s="66"/>
      <c r="E80" s="67">
        <v>0</v>
      </c>
      <c r="F80" s="66"/>
      <c r="G80" s="63">
        <v>1</v>
      </c>
      <c r="H80" s="65"/>
      <c r="I80" s="65"/>
      <c r="J80" s="159">
        <v>6</v>
      </c>
      <c r="K80" s="152"/>
      <c r="L80" s="63">
        <v>3</v>
      </c>
      <c r="M80" s="65">
        <v>0</v>
      </c>
      <c r="N80" s="159">
        <v>9</v>
      </c>
      <c r="O80" s="65"/>
      <c r="P80" s="63">
        <v>16</v>
      </c>
      <c r="Q80" s="65"/>
      <c r="R80" s="65"/>
      <c r="S80" s="65"/>
      <c r="T80" s="65"/>
      <c r="U80" s="65"/>
      <c r="V80" s="65"/>
      <c r="W80" s="63">
        <v>10</v>
      </c>
      <c r="X80" s="65"/>
    </row>
    <row r="81" spans="1:24" s="9" customFormat="1" ht="15.75">
      <c r="A81" s="84" t="s">
        <v>101</v>
      </c>
      <c r="B81" s="61" t="s">
        <v>102</v>
      </c>
      <c r="C81" s="65">
        <v>17</v>
      </c>
      <c r="D81" s="66"/>
      <c r="E81" s="67">
        <v>1</v>
      </c>
      <c r="F81" s="66"/>
      <c r="G81" s="63">
        <v>9</v>
      </c>
      <c r="H81" s="65"/>
      <c r="I81" s="65"/>
      <c r="J81" s="159">
        <v>9</v>
      </c>
      <c r="K81" s="152"/>
      <c r="L81" s="62">
        <v>3</v>
      </c>
      <c r="M81" s="65">
        <v>0</v>
      </c>
      <c r="N81" s="159">
        <v>15</v>
      </c>
      <c r="O81" s="65"/>
      <c r="P81" s="63">
        <v>14</v>
      </c>
      <c r="Q81" s="65"/>
      <c r="R81" s="65"/>
      <c r="S81" s="65"/>
      <c r="T81" s="65"/>
      <c r="U81" s="65"/>
      <c r="V81" s="65"/>
      <c r="W81" s="63">
        <v>11</v>
      </c>
      <c r="X81" s="65"/>
    </row>
    <row r="82" spans="1:24" s="9" customFormat="1" ht="15.75">
      <c r="A82" s="84" t="s">
        <v>103</v>
      </c>
      <c r="B82" s="61" t="s">
        <v>104</v>
      </c>
      <c r="C82" s="65">
        <v>41</v>
      </c>
      <c r="D82" s="66"/>
      <c r="E82" s="67">
        <v>3</v>
      </c>
      <c r="F82" s="66"/>
      <c r="G82" s="63">
        <v>4</v>
      </c>
      <c r="H82" s="65"/>
      <c r="I82" s="65"/>
      <c r="J82" s="159">
        <v>31</v>
      </c>
      <c r="K82" s="152"/>
      <c r="L82" s="86">
        <v>1</v>
      </c>
      <c r="M82" s="65">
        <v>0</v>
      </c>
      <c r="N82" s="159">
        <v>17</v>
      </c>
      <c r="O82" s="65"/>
      <c r="P82" s="63">
        <v>26</v>
      </c>
      <c r="Q82" s="65"/>
      <c r="R82" s="65"/>
      <c r="S82" s="65"/>
      <c r="T82" s="65"/>
      <c r="U82" s="65"/>
      <c r="V82" s="65"/>
      <c r="W82" s="63">
        <v>0</v>
      </c>
      <c r="X82" s="65"/>
    </row>
    <row r="83" spans="1:24" s="9" customFormat="1" ht="15.75">
      <c r="A83" s="84" t="s">
        <v>105</v>
      </c>
      <c r="B83" s="61" t="s">
        <v>106</v>
      </c>
      <c r="C83" s="65">
        <v>30</v>
      </c>
      <c r="D83" s="66"/>
      <c r="E83" s="67">
        <v>0</v>
      </c>
      <c r="F83" s="66"/>
      <c r="G83" s="63">
        <v>4</v>
      </c>
      <c r="H83" s="65"/>
      <c r="I83" s="65"/>
      <c r="J83" s="159">
        <v>8</v>
      </c>
      <c r="K83" s="152"/>
      <c r="L83" s="65">
        <v>14</v>
      </c>
      <c r="M83" s="65">
        <v>0</v>
      </c>
      <c r="N83" s="159">
        <v>11</v>
      </c>
      <c r="O83" s="65"/>
      <c r="P83" s="63">
        <v>49</v>
      </c>
      <c r="Q83" s="65"/>
      <c r="R83" s="65"/>
      <c r="S83" s="65"/>
      <c r="T83" s="65"/>
      <c r="U83" s="65"/>
      <c r="V83" s="65"/>
      <c r="W83" s="63">
        <v>0</v>
      </c>
      <c r="X83" s="65"/>
    </row>
    <row r="84" spans="1:24" s="9" customFormat="1" ht="15.75">
      <c r="A84" s="84" t="s">
        <v>107</v>
      </c>
      <c r="B84" s="61" t="s">
        <v>108</v>
      </c>
      <c r="C84" s="65">
        <v>88</v>
      </c>
      <c r="D84" s="66"/>
      <c r="E84" s="67">
        <v>0</v>
      </c>
      <c r="F84" s="66"/>
      <c r="G84" s="63">
        <v>3</v>
      </c>
      <c r="H84" s="65"/>
      <c r="I84" s="65"/>
      <c r="J84" s="159">
        <v>90</v>
      </c>
      <c r="K84" s="152"/>
      <c r="L84" s="65">
        <v>24</v>
      </c>
      <c r="M84" s="65">
        <v>0</v>
      </c>
      <c r="N84" s="159">
        <v>28</v>
      </c>
      <c r="O84" s="65"/>
      <c r="P84" s="63">
        <v>199</v>
      </c>
      <c r="Q84" s="65"/>
      <c r="R84" s="65"/>
      <c r="S84" s="65"/>
      <c r="T84" s="65"/>
      <c r="U84" s="65"/>
      <c r="V84" s="65"/>
      <c r="W84" s="63">
        <v>204</v>
      </c>
      <c r="X84" s="65"/>
    </row>
    <row r="85" spans="1:24" s="9" customFormat="1" ht="15.75">
      <c r="A85" s="84" t="s">
        <v>109</v>
      </c>
      <c r="B85" s="61" t="s">
        <v>110</v>
      </c>
      <c r="C85" s="65">
        <v>64</v>
      </c>
      <c r="D85" s="66"/>
      <c r="E85" s="67">
        <v>1</v>
      </c>
      <c r="F85" s="66"/>
      <c r="G85" s="63">
        <v>17</v>
      </c>
      <c r="H85" s="65"/>
      <c r="I85" s="65"/>
      <c r="J85" s="159">
        <v>0</v>
      </c>
      <c r="K85" s="152"/>
      <c r="L85" s="65">
        <v>0</v>
      </c>
      <c r="M85" s="65">
        <v>0</v>
      </c>
      <c r="N85" s="159">
        <v>0</v>
      </c>
      <c r="O85" s="65"/>
      <c r="P85" s="63">
        <v>65</v>
      </c>
      <c r="Q85" s="65"/>
      <c r="R85" s="65"/>
      <c r="S85" s="65"/>
      <c r="T85" s="65"/>
      <c r="U85" s="65"/>
      <c r="V85" s="65"/>
      <c r="W85" s="63">
        <v>0</v>
      </c>
      <c r="X85" s="65"/>
    </row>
    <row r="86" spans="1:24" s="9" customFormat="1" ht="15.75">
      <c r="A86" s="84" t="s">
        <v>111</v>
      </c>
      <c r="B86" s="61" t="s">
        <v>112</v>
      </c>
      <c r="C86" s="65">
        <v>42</v>
      </c>
      <c r="D86" s="66"/>
      <c r="E86" s="67">
        <v>0</v>
      </c>
      <c r="F86" s="66"/>
      <c r="G86" s="63">
        <v>5</v>
      </c>
      <c r="H86" s="65"/>
      <c r="I86" s="65"/>
      <c r="J86" s="159">
        <v>0</v>
      </c>
      <c r="K86" s="152"/>
      <c r="L86" s="65">
        <v>3</v>
      </c>
      <c r="M86" s="65">
        <v>0</v>
      </c>
      <c r="N86" s="159">
        <v>0</v>
      </c>
      <c r="O86" s="65"/>
      <c r="P86" s="63">
        <v>42</v>
      </c>
      <c r="Q86" s="65"/>
      <c r="R86" s="65"/>
      <c r="S86" s="65"/>
      <c r="T86" s="65"/>
      <c r="U86" s="65"/>
      <c r="V86" s="65"/>
      <c r="W86" s="63">
        <v>0</v>
      </c>
      <c r="X86" s="65"/>
    </row>
    <row r="87" spans="1:24" s="9" customFormat="1" ht="15.75">
      <c r="A87" s="84" t="s">
        <v>113</v>
      </c>
      <c r="B87" s="61" t="s">
        <v>114</v>
      </c>
      <c r="C87" s="65">
        <v>57</v>
      </c>
      <c r="D87" s="66"/>
      <c r="E87" s="67">
        <v>7</v>
      </c>
      <c r="F87" s="66"/>
      <c r="G87" s="63">
        <v>9</v>
      </c>
      <c r="H87" s="65"/>
      <c r="I87" s="65"/>
      <c r="J87" s="159">
        <v>70</v>
      </c>
      <c r="K87" s="152"/>
      <c r="L87" s="65">
        <v>2</v>
      </c>
      <c r="M87" s="65">
        <v>0</v>
      </c>
      <c r="N87" s="159">
        <v>12</v>
      </c>
      <c r="O87" s="65"/>
      <c r="P87" s="63">
        <v>98</v>
      </c>
      <c r="Q87" s="65"/>
      <c r="R87" s="65"/>
      <c r="S87" s="65"/>
      <c r="T87" s="65"/>
      <c r="U87" s="65"/>
      <c r="V87" s="65"/>
      <c r="W87" s="63">
        <v>0</v>
      </c>
      <c r="X87" s="65"/>
    </row>
    <row r="88" spans="1:24" s="9" customFormat="1" ht="15.75">
      <c r="A88" s="249" t="s">
        <v>115</v>
      </c>
      <c r="B88" s="247" t="s">
        <v>518</v>
      </c>
      <c r="C88" s="258">
        <v>311</v>
      </c>
      <c r="D88" s="66"/>
      <c r="E88" s="251">
        <v>22</v>
      </c>
      <c r="F88" s="66"/>
      <c r="G88" s="245">
        <v>161</v>
      </c>
      <c r="H88" s="65"/>
      <c r="I88" s="65"/>
      <c r="J88" s="258">
        <v>101</v>
      </c>
      <c r="K88" s="152"/>
      <c r="L88" s="253">
        <v>49</v>
      </c>
      <c r="M88" s="255">
        <v>0</v>
      </c>
      <c r="N88" s="258">
        <v>29</v>
      </c>
      <c r="O88" s="65"/>
      <c r="P88" s="245">
        <v>542</v>
      </c>
      <c r="Q88" s="65"/>
      <c r="R88" s="65"/>
      <c r="S88" s="65"/>
      <c r="T88" s="65"/>
      <c r="U88" s="65"/>
      <c r="V88" s="65"/>
      <c r="W88" s="245">
        <v>77</v>
      </c>
      <c r="X88" s="65"/>
    </row>
    <row r="89" spans="1:24" s="9" customFormat="1" ht="15.75">
      <c r="A89" s="250"/>
      <c r="B89" s="248"/>
      <c r="C89" s="258"/>
      <c r="D89" s="66"/>
      <c r="E89" s="252"/>
      <c r="F89" s="66"/>
      <c r="G89" s="246"/>
      <c r="H89" s="65"/>
      <c r="I89" s="65"/>
      <c r="J89" s="258"/>
      <c r="K89" s="152"/>
      <c r="L89" s="254"/>
      <c r="M89" s="257"/>
      <c r="N89" s="258"/>
      <c r="O89" s="65"/>
      <c r="P89" s="246"/>
      <c r="Q89" s="65"/>
      <c r="R89" s="65"/>
      <c r="S89" s="65"/>
      <c r="T89" s="65"/>
      <c r="U89" s="65"/>
      <c r="V89" s="65"/>
      <c r="W89" s="246"/>
      <c r="X89" s="65"/>
    </row>
    <row r="90" spans="1:24" s="9" customFormat="1">
      <c r="A90" s="89" t="s">
        <v>502</v>
      </c>
      <c r="B90" s="72" t="s">
        <v>116</v>
      </c>
      <c r="C90" s="79">
        <f>SUM(C91:C99)</f>
        <v>139</v>
      </c>
      <c r="D90" s="79"/>
      <c r="E90" s="79">
        <f>SUM(E91:E99)</f>
        <v>10</v>
      </c>
      <c r="F90" s="79"/>
      <c r="G90" s="79">
        <f>SUM(G91:G99)</f>
        <v>180</v>
      </c>
      <c r="H90" s="79"/>
      <c r="I90" s="79"/>
      <c r="J90" s="79">
        <f>SUM(J91:J99)</f>
        <v>411</v>
      </c>
      <c r="K90" s="79"/>
      <c r="L90" s="79">
        <f>SUM(L91:L99)</f>
        <v>92</v>
      </c>
      <c r="M90" s="79">
        <f>SUM(M91:M99)</f>
        <v>0</v>
      </c>
      <c r="N90" s="79">
        <f>SUM(N91:N99)</f>
        <v>173</v>
      </c>
      <c r="O90" s="79"/>
      <c r="P90" s="80">
        <f>SUM(P91:P99)</f>
        <v>709</v>
      </c>
      <c r="Q90" s="79"/>
      <c r="R90" s="79"/>
      <c r="S90" s="79"/>
      <c r="T90" s="79"/>
      <c r="U90" s="79"/>
      <c r="V90" s="79"/>
      <c r="W90" s="80">
        <f>SUM(W91:W99)</f>
        <v>183</v>
      </c>
      <c r="X90" s="65"/>
    </row>
    <row r="91" spans="1:24" s="9" customFormat="1" ht="15.75">
      <c r="A91" s="60" t="s">
        <v>421</v>
      </c>
      <c r="B91" s="61" t="s">
        <v>117</v>
      </c>
      <c r="C91" s="65">
        <v>45</v>
      </c>
      <c r="D91" s="66"/>
      <c r="E91" s="65">
        <v>0</v>
      </c>
      <c r="F91" s="66"/>
      <c r="G91" s="63">
        <v>86</v>
      </c>
      <c r="H91" s="65"/>
      <c r="I91" s="65"/>
      <c r="J91" s="159">
        <v>43</v>
      </c>
      <c r="K91" s="152"/>
      <c r="L91" s="65">
        <v>32</v>
      </c>
      <c r="M91" s="65">
        <v>0</v>
      </c>
      <c r="N91" s="159">
        <v>19</v>
      </c>
      <c r="O91" s="65"/>
      <c r="P91" s="63">
        <v>247</v>
      </c>
      <c r="Q91" s="65"/>
      <c r="R91" s="65"/>
      <c r="S91" s="65"/>
      <c r="T91" s="65"/>
      <c r="U91" s="65"/>
      <c r="V91" s="65"/>
      <c r="W91" s="63">
        <v>0</v>
      </c>
      <c r="X91" s="65"/>
    </row>
    <row r="92" spans="1:24" s="9" customFormat="1" ht="15.75">
      <c r="A92" s="60" t="s">
        <v>422</v>
      </c>
      <c r="B92" s="61" t="s">
        <v>55</v>
      </c>
      <c r="C92" s="65">
        <v>21</v>
      </c>
      <c r="D92" s="66"/>
      <c r="E92" s="65">
        <v>5</v>
      </c>
      <c r="F92" s="66"/>
      <c r="G92" s="63">
        <v>42</v>
      </c>
      <c r="H92" s="65"/>
      <c r="I92" s="65"/>
      <c r="J92" s="159">
        <v>122</v>
      </c>
      <c r="K92" s="152"/>
      <c r="L92" s="65">
        <v>20</v>
      </c>
      <c r="M92" s="65">
        <v>0</v>
      </c>
      <c r="N92" s="159">
        <v>44</v>
      </c>
      <c r="O92" s="65"/>
      <c r="P92" s="63">
        <v>149</v>
      </c>
      <c r="Q92" s="65"/>
      <c r="R92" s="65"/>
      <c r="S92" s="65"/>
      <c r="T92" s="65"/>
      <c r="U92" s="65"/>
      <c r="V92" s="65"/>
      <c r="W92" s="63">
        <v>99</v>
      </c>
      <c r="X92" s="65"/>
    </row>
    <row r="93" spans="1:24" s="9" customFormat="1" ht="15.75">
      <c r="A93" s="60" t="s">
        <v>423</v>
      </c>
      <c r="B93" s="61" t="s">
        <v>118</v>
      </c>
      <c r="C93" s="65">
        <v>12</v>
      </c>
      <c r="D93" s="66"/>
      <c r="E93" s="65">
        <v>0</v>
      </c>
      <c r="F93" s="66"/>
      <c r="G93" s="63">
        <v>1</v>
      </c>
      <c r="H93" s="65"/>
      <c r="I93" s="65"/>
      <c r="J93" s="159">
        <v>32</v>
      </c>
      <c r="K93" s="152"/>
      <c r="L93" s="65">
        <v>6</v>
      </c>
      <c r="M93" s="65">
        <v>0</v>
      </c>
      <c r="N93" s="159">
        <v>16</v>
      </c>
      <c r="O93" s="65"/>
      <c r="P93" s="63">
        <v>32</v>
      </c>
      <c r="Q93" s="65"/>
      <c r="R93" s="65"/>
      <c r="S93" s="65"/>
      <c r="T93" s="65"/>
      <c r="U93" s="65"/>
      <c r="V93" s="65"/>
      <c r="W93" s="63">
        <v>14</v>
      </c>
      <c r="X93" s="65"/>
    </row>
    <row r="94" spans="1:24" s="9" customFormat="1" ht="15.75">
      <c r="A94" s="60" t="s">
        <v>424</v>
      </c>
      <c r="B94" s="61" t="s">
        <v>119</v>
      </c>
      <c r="C94" s="65">
        <v>20</v>
      </c>
      <c r="D94" s="66"/>
      <c r="E94" s="65">
        <v>0</v>
      </c>
      <c r="F94" s="66"/>
      <c r="G94" s="63">
        <v>3</v>
      </c>
      <c r="H94" s="65"/>
      <c r="I94" s="65"/>
      <c r="J94" s="159">
        <v>50</v>
      </c>
      <c r="K94" s="152"/>
      <c r="L94" s="65">
        <v>11</v>
      </c>
      <c r="M94" s="65">
        <v>0</v>
      </c>
      <c r="N94" s="159">
        <v>38</v>
      </c>
      <c r="O94" s="65"/>
      <c r="P94" s="63">
        <v>100</v>
      </c>
      <c r="Q94" s="65"/>
      <c r="R94" s="65"/>
      <c r="S94" s="65"/>
      <c r="T94" s="65"/>
      <c r="U94" s="65"/>
      <c r="V94" s="65"/>
      <c r="W94" s="63">
        <v>14</v>
      </c>
      <c r="X94" s="65"/>
    </row>
    <row r="95" spans="1:24" s="9" customFormat="1" ht="15.75">
      <c r="A95" s="60" t="s">
        <v>425</v>
      </c>
      <c r="B95" s="61" t="s">
        <v>120</v>
      </c>
      <c r="C95" s="65">
        <v>10</v>
      </c>
      <c r="D95" s="66"/>
      <c r="E95" s="65">
        <v>1</v>
      </c>
      <c r="F95" s="66"/>
      <c r="G95" s="63">
        <v>3</v>
      </c>
      <c r="H95" s="65"/>
      <c r="I95" s="65"/>
      <c r="J95" s="159">
        <v>30</v>
      </c>
      <c r="K95" s="152"/>
      <c r="L95" s="65">
        <v>2</v>
      </c>
      <c r="M95" s="65">
        <v>0</v>
      </c>
      <c r="N95" s="159">
        <v>12</v>
      </c>
      <c r="O95" s="65"/>
      <c r="P95" s="63">
        <v>9</v>
      </c>
      <c r="Q95" s="65"/>
      <c r="R95" s="65"/>
      <c r="S95" s="65"/>
      <c r="T95" s="65"/>
      <c r="U95" s="65"/>
      <c r="V95" s="65"/>
      <c r="W95" s="63">
        <v>6</v>
      </c>
      <c r="X95" s="65"/>
    </row>
    <row r="96" spans="1:24" s="9" customFormat="1" ht="15.75">
      <c r="A96" s="60" t="s">
        <v>426</v>
      </c>
      <c r="B96" s="61" t="s">
        <v>121</v>
      </c>
      <c r="C96" s="65">
        <v>12</v>
      </c>
      <c r="D96" s="66"/>
      <c r="E96" s="65">
        <v>0</v>
      </c>
      <c r="F96" s="66"/>
      <c r="G96" s="63">
        <v>10</v>
      </c>
      <c r="H96" s="65"/>
      <c r="I96" s="65"/>
      <c r="J96" s="159">
        <v>44</v>
      </c>
      <c r="K96" s="152"/>
      <c r="L96" s="65">
        <v>3</v>
      </c>
      <c r="M96" s="65">
        <v>0</v>
      </c>
      <c r="N96" s="159">
        <v>4</v>
      </c>
      <c r="O96" s="65"/>
      <c r="P96" s="63">
        <v>45</v>
      </c>
      <c r="Q96" s="65"/>
      <c r="R96" s="65"/>
      <c r="S96" s="65"/>
      <c r="T96" s="65"/>
      <c r="U96" s="65"/>
      <c r="V96" s="65"/>
      <c r="W96" s="63">
        <v>7</v>
      </c>
      <c r="X96" s="65"/>
    </row>
    <row r="97" spans="1:24" s="9" customFormat="1" ht="15.75">
      <c r="A97" s="60" t="s">
        <v>427</v>
      </c>
      <c r="B97" s="61" t="s">
        <v>122</v>
      </c>
      <c r="C97" s="65">
        <v>5</v>
      </c>
      <c r="D97" s="66"/>
      <c r="E97" s="65">
        <v>1</v>
      </c>
      <c r="F97" s="66"/>
      <c r="G97" s="63">
        <v>11</v>
      </c>
      <c r="H97" s="65"/>
      <c r="I97" s="65"/>
      <c r="J97" s="159">
        <v>36</v>
      </c>
      <c r="K97" s="152"/>
      <c r="L97" s="65">
        <v>6</v>
      </c>
      <c r="M97" s="65">
        <v>0</v>
      </c>
      <c r="N97" s="159">
        <v>16</v>
      </c>
      <c r="O97" s="65"/>
      <c r="P97" s="63">
        <v>47</v>
      </c>
      <c r="Q97" s="65"/>
      <c r="R97" s="65"/>
      <c r="S97" s="65"/>
      <c r="T97" s="65"/>
      <c r="U97" s="65"/>
      <c r="V97" s="65"/>
      <c r="W97" s="63">
        <v>15</v>
      </c>
      <c r="X97" s="65"/>
    </row>
    <row r="98" spans="1:24" s="9" customFormat="1" ht="15.75">
      <c r="A98" s="60" t="s">
        <v>428</v>
      </c>
      <c r="B98" s="61" t="s">
        <v>123</v>
      </c>
      <c r="C98" s="65">
        <v>4</v>
      </c>
      <c r="D98" s="66"/>
      <c r="E98" s="65">
        <v>0</v>
      </c>
      <c r="F98" s="66"/>
      <c r="G98" s="63">
        <v>14</v>
      </c>
      <c r="H98" s="65"/>
      <c r="I98" s="65"/>
      <c r="J98" s="159">
        <v>18</v>
      </c>
      <c r="K98" s="152"/>
      <c r="L98" s="65">
        <v>4</v>
      </c>
      <c r="M98" s="65">
        <v>0</v>
      </c>
      <c r="N98" s="159">
        <v>4</v>
      </c>
      <c r="O98" s="65"/>
      <c r="P98" s="63">
        <v>25</v>
      </c>
      <c r="Q98" s="65"/>
      <c r="R98" s="65"/>
      <c r="S98" s="65"/>
      <c r="T98" s="65"/>
      <c r="U98" s="65"/>
      <c r="V98" s="65"/>
      <c r="W98" s="63">
        <v>23</v>
      </c>
      <c r="X98" s="65"/>
    </row>
    <row r="99" spans="1:24" s="9" customFormat="1" ht="15.75">
      <c r="A99" s="60" t="s">
        <v>429</v>
      </c>
      <c r="B99" s="61" t="s">
        <v>124</v>
      </c>
      <c r="C99" s="65">
        <v>10</v>
      </c>
      <c r="D99" s="66"/>
      <c r="E99" s="65">
        <v>3</v>
      </c>
      <c r="F99" s="66"/>
      <c r="G99" s="63">
        <v>10</v>
      </c>
      <c r="H99" s="65"/>
      <c r="I99" s="65"/>
      <c r="J99" s="159">
        <v>36</v>
      </c>
      <c r="K99" s="152"/>
      <c r="L99" s="65">
        <v>8</v>
      </c>
      <c r="M99" s="65">
        <v>0</v>
      </c>
      <c r="N99" s="159">
        <v>20</v>
      </c>
      <c r="O99" s="65"/>
      <c r="P99" s="63">
        <v>55</v>
      </c>
      <c r="Q99" s="65"/>
      <c r="R99" s="65"/>
      <c r="S99" s="65"/>
      <c r="T99" s="65"/>
      <c r="U99" s="65"/>
      <c r="V99" s="65"/>
      <c r="W99" s="63">
        <v>5</v>
      </c>
      <c r="X99" s="65"/>
    </row>
    <row r="100" spans="1:24" s="9" customFormat="1">
      <c r="A100" s="60" t="s">
        <v>125</v>
      </c>
      <c r="B100" s="58" t="s">
        <v>126</v>
      </c>
      <c r="C100" s="79">
        <f>SUM(C101:C109)</f>
        <v>314</v>
      </c>
      <c r="D100" s="79"/>
      <c r="E100" s="79">
        <f>SUM(E101:E109)</f>
        <v>11</v>
      </c>
      <c r="F100" s="79"/>
      <c r="G100" s="80">
        <f>SUM(G101:G109)</f>
        <v>83</v>
      </c>
      <c r="H100" s="79"/>
      <c r="I100" s="79"/>
      <c r="J100" s="79">
        <f>SUM(J101:J109)</f>
        <v>270</v>
      </c>
      <c r="K100" s="79"/>
      <c r="L100" s="79">
        <f>SUM(L101:L109)</f>
        <v>36</v>
      </c>
      <c r="M100" s="79">
        <f>SUM(M101:M109)</f>
        <v>0</v>
      </c>
      <c r="N100" s="79">
        <f>SUM(N101:N109)</f>
        <v>114</v>
      </c>
      <c r="O100" s="79"/>
      <c r="P100" s="80">
        <f>SUM(P101:P109)</f>
        <v>175</v>
      </c>
      <c r="Q100" s="79"/>
      <c r="R100" s="79"/>
      <c r="S100" s="79"/>
      <c r="T100" s="79"/>
      <c r="U100" s="79"/>
      <c r="V100" s="79"/>
      <c r="W100" s="80">
        <f>SUM(W101:W109)</f>
        <v>2</v>
      </c>
      <c r="X100" s="65"/>
    </row>
    <row r="101" spans="1:24" s="9" customFormat="1" ht="15.75">
      <c r="A101" s="60" t="s">
        <v>430</v>
      </c>
      <c r="B101" s="61" t="s">
        <v>127</v>
      </c>
      <c r="C101" s="65">
        <v>62</v>
      </c>
      <c r="D101" s="66"/>
      <c r="E101" s="65">
        <v>9</v>
      </c>
      <c r="F101" s="66"/>
      <c r="G101" s="63">
        <v>4</v>
      </c>
      <c r="H101" s="65"/>
      <c r="I101" s="65"/>
      <c r="J101" s="159">
        <v>50</v>
      </c>
      <c r="K101" s="152"/>
      <c r="L101" s="65">
        <v>7</v>
      </c>
      <c r="M101" s="65">
        <v>0</v>
      </c>
      <c r="N101" s="159">
        <v>21</v>
      </c>
      <c r="O101" s="65"/>
      <c r="P101" s="63">
        <v>13</v>
      </c>
      <c r="Q101" s="65"/>
      <c r="R101" s="65"/>
      <c r="S101" s="65"/>
      <c r="T101" s="65"/>
      <c r="U101" s="65"/>
      <c r="V101" s="65"/>
      <c r="W101" s="63">
        <v>0</v>
      </c>
      <c r="X101" s="65"/>
    </row>
    <row r="102" spans="1:24" s="9" customFormat="1" ht="15.75">
      <c r="A102" s="60" t="s">
        <v>432</v>
      </c>
      <c r="B102" s="91" t="s">
        <v>513</v>
      </c>
      <c r="C102" s="65">
        <v>26</v>
      </c>
      <c r="D102" s="66"/>
      <c r="E102" s="65">
        <v>0</v>
      </c>
      <c r="F102" s="66"/>
      <c r="G102" s="63">
        <v>3</v>
      </c>
      <c r="H102" s="65"/>
      <c r="I102" s="65"/>
      <c r="J102" s="159">
        <v>4</v>
      </c>
      <c r="K102" s="152"/>
      <c r="L102" s="65">
        <v>1</v>
      </c>
      <c r="M102" s="65">
        <v>0</v>
      </c>
      <c r="N102" s="159">
        <v>1</v>
      </c>
      <c r="O102" s="65"/>
      <c r="P102" s="63">
        <v>4</v>
      </c>
      <c r="Q102" s="65"/>
      <c r="R102" s="65"/>
      <c r="S102" s="65"/>
      <c r="T102" s="65"/>
      <c r="U102" s="65"/>
      <c r="V102" s="65"/>
      <c r="W102" s="63">
        <v>0</v>
      </c>
      <c r="X102" s="65"/>
    </row>
    <row r="103" spans="1:24" s="9" customFormat="1" ht="15.75">
      <c r="A103" s="60" t="s">
        <v>433</v>
      </c>
      <c r="B103" s="61" t="s">
        <v>128</v>
      </c>
      <c r="C103" s="65">
        <v>24</v>
      </c>
      <c r="D103" s="66"/>
      <c r="E103" s="65">
        <v>0</v>
      </c>
      <c r="F103" s="66"/>
      <c r="G103" s="63">
        <v>1</v>
      </c>
      <c r="H103" s="65"/>
      <c r="I103" s="65"/>
      <c r="J103" s="159">
        <v>26</v>
      </c>
      <c r="K103" s="152"/>
      <c r="L103" s="65">
        <v>1</v>
      </c>
      <c r="M103" s="65">
        <v>0</v>
      </c>
      <c r="N103" s="159">
        <v>10</v>
      </c>
      <c r="O103" s="65"/>
      <c r="P103" s="63">
        <v>3</v>
      </c>
      <c r="Q103" s="65"/>
      <c r="R103" s="65"/>
      <c r="S103" s="65"/>
      <c r="T103" s="65"/>
      <c r="U103" s="65"/>
      <c r="V103" s="65"/>
      <c r="W103" s="63">
        <v>0</v>
      </c>
      <c r="X103" s="65"/>
    </row>
    <row r="104" spans="1:24" s="9" customFormat="1" ht="15.75">
      <c r="A104" s="60" t="s">
        <v>434</v>
      </c>
      <c r="B104" s="61" t="s">
        <v>129</v>
      </c>
      <c r="C104" s="65">
        <v>22</v>
      </c>
      <c r="D104" s="66"/>
      <c r="E104" s="65">
        <v>0</v>
      </c>
      <c r="F104" s="66"/>
      <c r="G104" s="63">
        <v>3</v>
      </c>
      <c r="H104" s="65"/>
      <c r="I104" s="65"/>
      <c r="J104" s="159">
        <v>19</v>
      </c>
      <c r="K104" s="152"/>
      <c r="L104" s="65">
        <v>1</v>
      </c>
      <c r="M104" s="65">
        <v>0</v>
      </c>
      <c r="N104" s="159">
        <v>9</v>
      </c>
      <c r="O104" s="65"/>
      <c r="P104" s="63">
        <v>3</v>
      </c>
      <c r="Q104" s="65"/>
      <c r="R104" s="65"/>
      <c r="S104" s="65"/>
      <c r="T104" s="65"/>
      <c r="U104" s="65"/>
      <c r="V104" s="65"/>
      <c r="W104" s="63">
        <v>0</v>
      </c>
      <c r="X104" s="65"/>
    </row>
    <row r="105" spans="1:24" s="9" customFormat="1" ht="15.75">
      <c r="A105" s="60" t="s">
        <v>435</v>
      </c>
      <c r="B105" s="61" t="s">
        <v>130</v>
      </c>
      <c r="C105" s="65">
        <v>12</v>
      </c>
      <c r="D105" s="66"/>
      <c r="E105" s="65">
        <v>0</v>
      </c>
      <c r="F105" s="66"/>
      <c r="G105" s="63">
        <v>4</v>
      </c>
      <c r="H105" s="65"/>
      <c r="I105" s="65"/>
      <c r="J105" s="159">
        <v>11</v>
      </c>
      <c r="K105" s="152"/>
      <c r="L105" s="65">
        <v>4</v>
      </c>
      <c r="M105" s="65">
        <v>0</v>
      </c>
      <c r="N105" s="159">
        <v>8</v>
      </c>
      <c r="O105" s="65"/>
      <c r="P105" s="63">
        <v>11</v>
      </c>
      <c r="Q105" s="65"/>
      <c r="R105" s="65"/>
      <c r="S105" s="65"/>
      <c r="T105" s="65"/>
      <c r="U105" s="65"/>
      <c r="V105" s="65"/>
      <c r="W105" s="63">
        <v>2</v>
      </c>
      <c r="X105" s="65"/>
    </row>
    <row r="106" spans="1:24" s="9" customFormat="1" ht="15.75">
      <c r="A106" s="60" t="s">
        <v>436</v>
      </c>
      <c r="B106" s="61" t="s">
        <v>131</v>
      </c>
      <c r="C106" s="263">
        <v>137</v>
      </c>
      <c r="D106" s="66"/>
      <c r="E106" s="65">
        <v>0</v>
      </c>
      <c r="F106" s="66"/>
      <c r="G106" s="63">
        <v>53</v>
      </c>
      <c r="H106" s="65"/>
      <c r="I106" s="65"/>
      <c r="J106" s="255">
        <v>120</v>
      </c>
      <c r="K106" s="152"/>
      <c r="L106" s="65">
        <v>10</v>
      </c>
      <c r="M106" s="65">
        <v>0</v>
      </c>
      <c r="N106" s="255">
        <v>50</v>
      </c>
      <c r="O106" s="65"/>
      <c r="P106" s="63">
        <v>79</v>
      </c>
      <c r="Q106" s="65"/>
      <c r="R106" s="65"/>
      <c r="S106" s="65"/>
      <c r="T106" s="65"/>
      <c r="U106" s="65"/>
      <c r="V106" s="65"/>
      <c r="W106" s="63">
        <v>0</v>
      </c>
      <c r="X106" s="65"/>
    </row>
    <row r="107" spans="1:24" s="9" customFormat="1" ht="15.75">
      <c r="A107" s="60" t="s">
        <v>437</v>
      </c>
      <c r="B107" s="61" t="s">
        <v>132</v>
      </c>
      <c r="C107" s="264"/>
      <c r="D107" s="66"/>
      <c r="E107" s="65">
        <v>0</v>
      </c>
      <c r="F107" s="66"/>
      <c r="G107" s="63">
        <v>4</v>
      </c>
      <c r="H107" s="65"/>
      <c r="I107" s="65"/>
      <c r="J107" s="256"/>
      <c r="K107" s="152"/>
      <c r="L107" s="65">
        <v>1</v>
      </c>
      <c r="M107" s="65">
        <v>0</v>
      </c>
      <c r="N107" s="256"/>
      <c r="O107" s="65"/>
      <c r="P107" s="63">
        <v>19</v>
      </c>
      <c r="Q107" s="65"/>
      <c r="R107" s="65"/>
      <c r="S107" s="65"/>
      <c r="T107" s="65"/>
      <c r="U107" s="65"/>
      <c r="V107" s="65"/>
      <c r="W107" s="63">
        <v>0</v>
      </c>
      <c r="X107" s="65"/>
    </row>
    <row r="108" spans="1:24" s="9" customFormat="1" ht="15.75">
      <c r="A108" s="34" t="s">
        <v>437</v>
      </c>
      <c r="B108" s="28" t="s">
        <v>514</v>
      </c>
      <c r="C108" s="265"/>
      <c r="D108" s="66"/>
      <c r="E108" s="70">
        <v>1</v>
      </c>
      <c r="F108" s="66"/>
      <c r="G108" s="63">
        <v>0</v>
      </c>
      <c r="H108" s="70"/>
      <c r="I108" s="70"/>
      <c r="J108" s="257"/>
      <c r="K108" s="152"/>
      <c r="L108" s="70">
        <v>3</v>
      </c>
      <c r="M108" s="70">
        <v>0</v>
      </c>
      <c r="N108" s="257"/>
      <c r="O108" s="70"/>
      <c r="P108" s="63">
        <v>12</v>
      </c>
      <c r="Q108" s="70"/>
      <c r="R108" s="70"/>
      <c r="S108" s="70"/>
      <c r="T108" s="70"/>
      <c r="U108" s="70"/>
      <c r="V108" s="70"/>
      <c r="W108" s="63">
        <v>0</v>
      </c>
      <c r="X108" s="70"/>
    </row>
    <row r="109" spans="1:24" s="9" customFormat="1" ht="15.75">
      <c r="A109" s="34" t="s">
        <v>437</v>
      </c>
      <c r="B109" s="28" t="s">
        <v>511</v>
      </c>
      <c r="C109" s="65">
        <v>31</v>
      </c>
      <c r="D109" s="66"/>
      <c r="E109" s="65">
        <v>1</v>
      </c>
      <c r="F109" s="66"/>
      <c r="G109" s="63">
        <v>11</v>
      </c>
      <c r="H109" s="65"/>
      <c r="I109" s="65"/>
      <c r="J109" s="159">
        <v>40</v>
      </c>
      <c r="K109" s="152"/>
      <c r="L109" s="65">
        <v>8</v>
      </c>
      <c r="M109" s="65">
        <v>0</v>
      </c>
      <c r="N109" s="159">
        <v>15</v>
      </c>
      <c r="O109" s="65"/>
      <c r="P109" s="63">
        <v>31</v>
      </c>
      <c r="Q109" s="65"/>
      <c r="R109" s="65"/>
      <c r="S109" s="65"/>
      <c r="T109" s="65"/>
      <c r="U109" s="65"/>
      <c r="V109" s="65"/>
      <c r="W109" s="63">
        <v>0</v>
      </c>
      <c r="X109" s="65"/>
    </row>
    <row r="110" spans="1:24" s="9" customFormat="1">
      <c r="A110" s="89" t="s">
        <v>133</v>
      </c>
      <c r="B110" s="72" t="s">
        <v>134</v>
      </c>
      <c r="C110" s="79">
        <f>SUM(C111:C117)</f>
        <v>221</v>
      </c>
      <c r="D110" s="79"/>
      <c r="E110" s="79">
        <f t="shared" ref="E110:W110" si="28">SUM(E111:E117)</f>
        <v>1</v>
      </c>
      <c r="F110" s="79"/>
      <c r="G110" s="79">
        <f t="shared" si="28"/>
        <v>41</v>
      </c>
      <c r="H110" s="79"/>
      <c r="I110" s="79"/>
      <c r="J110" s="79">
        <f t="shared" si="28"/>
        <v>169</v>
      </c>
      <c r="K110" s="79"/>
      <c r="L110" s="79">
        <f t="shared" si="28"/>
        <v>9</v>
      </c>
      <c r="M110" s="79">
        <f t="shared" si="28"/>
        <v>0</v>
      </c>
      <c r="N110" s="79">
        <f t="shared" si="28"/>
        <v>56</v>
      </c>
      <c r="O110" s="79"/>
      <c r="P110" s="80">
        <f t="shared" si="28"/>
        <v>80</v>
      </c>
      <c r="Q110" s="79"/>
      <c r="R110" s="79"/>
      <c r="S110" s="79"/>
      <c r="T110" s="79"/>
      <c r="U110" s="79"/>
      <c r="V110" s="79"/>
      <c r="W110" s="80">
        <f t="shared" si="28"/>
        <v>0</v>
      </c>
      <c r="X110" s="79"/>
    </row>
    <row r="111" spans="1:24" s="9" customFormat="1" ht="15.75">
      <c r="A111" s="60" t="s">
        <v>438</v>
      </c>
      <c r="B111" s="61" t="s">
        <v>135</v>
      </c>
      <c r="C111" s="65">
        <v>11</v>
      </c>
      <c r="D111" s="66"/>
      <c r="E111" s="65">
        <v>0</v>
      </c>
      <c r="F111" s="66"/>
      <c r="G111" s="63">
        <v>3</v>
      </c>
      <c r="H111" s="65"/>
      <c r="I111" s="65"/>
      <c r="J111" s="159">
        <v>8</v>
      </c>
      <c r="K111" s="152"/>
      <c r="L111" s="65">
        <v>0</v>
      </c>
      <c r="M111" s="65">
        <v>0</v>
      </c>
      <c r="N111" s="159">
        <v>6</v>
      </c>
      <c r="O111" s="65"/>
      <c r="P111" s="63">
        <v>3</v>
      </c>
      <c r="Q111" s="65"/>
      <c r="R111" s="65"/>
      <c r="S111" s="65"/>
      <c r="T111" s="65"/>
      <c r="U111" s="65"/>
      <c r="V111" s="65"/>
      <c r="W111" s="63">
        <v>0</v>
      </c>
      <c r="X111" s="65"/>
    </row>
    <row r="112" spans="1:24" s="9" customFormat="1" ht="15.75">
      <c r="A112" s="60" t="s">
        <v>442</v>
      </c>
      <c r="B112" s="61" t="s">
        <v>136</v>
      </c>
      <c r="C112" s="65">
        <v>28</v>
      </c>
      <c r="D112" s="66"/>
      <c r="E112" s="65">
        <v>0</v>
      </c>
      <c r="F112" s="66"/>
      <c r="G112" s="63">
        <v>18</v>
      </c>
      <c r="H112" s="65"/>
      <c r="I112" s="65"/>
      <c r="J112" s="159">
        <v>55</v>
      </c>
      <c r="K112" s="152"/>
      <c r="L112" s="65">
        <v>0</v>
      </c>
      <c r="M112" s="65">
        <v>0</v>
      </c>
      <c r="N112" s="159">
        <v>12</v>
      </c>
      <c r="O112" s="65"/>
      <c r="P112" s="63">
        <v>12</v>
      </c>
      <c r="Q112" s="65"/>
      <c r="R112" s="65"/>
      <c r="S112" s="65"/>
      <c r="T112" s="65"/>
      <c r="U112" s="65"/>
      <c r="V112" s="65"/>
      <c r="W112" s="63">
        <v>0</v>
      </c>
      <c r="X112" s="65"/>
    </row>
    <row r="113" spans="1:24" s="9" customFormat="1" ht="15.75">
      <c r="A113" s="60" t="s">
        <v>443</v>
      </c>
      <c r="B113" s="69" t="s">
        <v>510</v>
      </c>
      <c r="C113" s="65">
        <v>41</v>
      </c>
      <c r="D113" s="66"/>
      <c r="E113" s="65">
        <v>0</v>
      </c>
      <c r="F113" s="66"/>
      <c r="G113" s="63">
        <v>8</v>
      </c>
      <c r="H113" s="65"/>
      <c r="I113" s="65"/>
      <c r="J113" s="159">
        <v>48</v>
      </c>
      <c r="K113" s="152"/>
      <c r="L113" s="65">
        <v>5</v>
      </c>
      <c r="M113" s="65">
        <v>0</v>
      </c>
      <c r="N113" s="159">
        <v>15</v>
      </c>
      <c r="O113" s="65"/>
      <c r="P113" s="63">
        <v>34</v>
      </c>
      <c r="Q113" s="65"/>
      <c r="R113" s="65"/>
      <c r="S113" s="65"/>
      <c r="T113" s="65"/>
      <c r="U113" s="65"/>
      <c r="V113" s="65"/>
      <c r="W113" s="63">
        <v>0</v>
      </c>
      <c r="X113" s="65"/>
    </row>
    <row r="114" spans="1:24" s="9" customFormat="1" ht="15.75">
      <c r="A114" s="60" t="s">
        <v>444</v>
      </c>
      <c r="B114" s="61" t="s">
        <v>137</v>
      </c>
      <c r="C114" s="65">
        <v>39</v>
      </c>
      <c r="D114" s="66"/>
      <c r="E114" s="65">
        <v>0</v>
      </c>
      <c r="F114" s="66"/>
      <c r="G114" s="63">
        <v>2</v>
      </c>
      <c r="H114" s="65"/>
      <c r="I114" s="65"/>
      <c r="J114" s="159">
        <v>15</v>
      </c>
      <c r="K114" s="152"/>
      <c r="L114" s="65">
        <v>1</v>
      </c>
      <c r="M114" s="65">
        <v>0</v>
      </c>
      <c r="N114" s="159">
        <v>6</v>
      </c>
      <c r="O114" s="65"/>
      <c r="P114" s="63">
        <v>10</v>
      </c>
      <c r="Q114" s="65"/>
      <c r="R114" s="65"/>
      <c r="S114" s="65"/>
      <c r="T114" s="65"/>
      <c r="U114" s="65"/>
      <c r="V114" s="65"/>
      <c r="W114" s="63">
        <v>0</v>
      </c>
      <c r="X114" s="65"/>
    </row>
    <row r="115" spans="1:24" s="9" customFormat="1" ht="15.75">
      <c r="A115" s="60" t="s">
        <v>383</v>
      </c>
      <c r="B115" s="61" t="s">
        <v>138</v>
      </c>
      <c r="C115" s="65">
        <v>12</v>
      </c>
      <c r="D115" s="66"/>
      <c r="E115" s="65">
        <v>0</v>
      </c>
      <c r="F115" s="66"/>
      <c r="G115" s="63">
        <v>1</v>
      </c>
      <c r="H115" s="65"/>
      <c r="I115" s="65"/>
      <c r="J115" s="159">
        <v>13</v>
      </c>
      <c r="K115" s="152"/>
      <c r="L115" s="65">
        <v>0</v>
      </c>
      <c r="M115" s="65">
        <v>0</v>
      </c>
      <c r="N115" s="159">
        <v>6</v>
      </c>
      <c r="O115" s="65"/>
      <c r="P115" s="63">
        <v>3</v>
      </c>
      <c r="Q115" s="65"/>
      <c r="R115" s="65"/>
      <c r="S115" s="65"/>
      <c r="T115" s="65"/>
      <c r="U115" s="65"/>
      <c r="V115" s="65"/>
      <c r="W115" s="63">
        <v>0</v>
      </c>
      <c r="X115" s="65"/>
    </row>
    <row r="116" spans="1:24" s="9" customFormat="1" ht="15.75">
      <c r="A116" s="60" t="s">
        <v>384</v>
      </c>
      <c r="B116" s="28" t="s">
        <v>512</v>
      </c>
      <c r="C116" s="65">
        <v>20</v>
      </c>
      <c r="D116" s="66"/>
      <c r="E116" s="65">
        <v>0</v>
      </c>
      <c r="F116" s="66"/>
      <c r="G116" s="63">
        <v>0</v>
      </c>
      <c r="H116" s="65"/>
      <c r="I116" s="65"/>
      <c r="J116" s="159">
        <v>14</v>
      </c>
      <c r="K116" s="152"/>
      <c r="L116" s="65">
        <v>0</v>
      </c>
      <c r="M116" s="65">
        <v>0</v>
      </c>
      <c r="N116" s="159">
        <v>4</v>
      </c>
      <c r="O116" s="65"/>
      <c r="P116" s="63">
        <v>2</v>
      </c>
      <c r="Q116" s="65"/>
      <c r="R116" s="65"/>
      <c r="S116" s="65"/>
      <c r="T116" s="65"/>
      <c r="U116" s="65"/>
      <c r="V116" s="65"/>
      <c r="W116" s="63">
        <v>0</v>
      </c>
      <c r="X116" s="65"/>
    </row>
    <row r="117" spans="1:24" s="9" customFormat="1" ht="15.75">
      <c r="A117" s="60" t="s">
        <v>385</v>
      </c>
      <c r="B117" s="61" t="s">
        <v>491</v>
      </c>
      <c r="C117" s="90">
        <v>70</v>
      </c>
      <c r="D117" s="66"/>
      <c r="E117" s="65">
        <v>1</v>
      </c>
      <c r="F117" s="66"/>
      <c r="G117" s="63">
        <v>9</v>
      </c>
      <c r="H117" s="65"/>
      <c r="I117" s="65"/>
      <c r="J117" s="159">
        <v>16</v>
      </c>
      <c r="K117" s="152"/>
      <c r="L117" s="65">
        <v>3</v>
      </c>
      <c r="M117" s="65">
        <v>0</v>
      </c>
      <c r="N117" s="159">
        <v>7</v>
      </c>
      <c r="O117" s="65"/>
      <c r="P117" s="63">
        <v>16</v>
      </c>
      <c r="Q117" s="65"/>
      <c r="R117" s="65"/>
      <c r="S117" s="65"/>
      <c r="T117" s="65"/>
      <c r="U117" s="65"/>
      <c r="V117" s="65"/>
      <c r="W117" s="63">
        <v>0</v>
      </c>
      <c r="X117" s="65"/>
    </row>
    <row r="118" spans="1:24" s="9" customFormat="1">
      <c r="A118" s="89" t="s">
        <v>140</v>
      </c>
      <c r="B118" s="72" t="s">
        <v>141</v>
      </c>
      <c r="C118" s="79">
        <f>SUM(C119:C127)</f>
        <v>606</v>
      </c>
      <c r="D118" s="79"/>
      <c r="E118" s="79">
        <f t="shared" ref="E118" si="29">SUM(E119:E127)</f>
        <v>22</v>
      </c>
      <c r="F118" s="79"/>
      <c r="G118" s="79">
        <f t="shared" ref="G118" si="30">SUM(G119:G127)</f>
        <v>344</v>
      </c>
      <c r="H118" s="79"/>
      <c r="I118" s="79"/>
      <c r="J118" s="79">
        <f t="shared" ref="J118" si="31">SUM(J119:J127)</f>
        <v>222</v>
      </c>
      <c r="K118" s="79"/>
      <c r="L118" s="79">
        <f t="shared" ref="L118" si="32">SUM(L119:L127)</f>
        <v>83</v>
      </c>
      <c r="M118" s="79">
        <f t="shared" ref="M118" si="33">SUM(M119:M127)</f>
        <v>0</v>
      </c>
      <c r="N118" s="79">
        <f t="shared" ref="N118" si="34">SUM(N119:N127)</f>
        <v>190</v>
      </c>
      <c r="O118" s="79"/>
      <c r="P118" s="80">
        <f t="shared" ref="P118" si="35">SUM(P119:P127)</f>
        <v>739</v>
      </c>
      <c r="Q118" s="79"/>
      <c r="R118" s="79"/>
      <c r="S118" s="79"/>
      <c r="T118" s="79"/>
      <c r="U118" s="79"/>
      <c r="V118" s="79"/>
      <c r="W118" s="80">
        <f t="shared" ref="W118" si="36">SUM(W119:W127)</f>
        <v>420</v>
      </c>
      <c r="X118" s="65"/>
    </row>
    <row r="119" spans="1:24" s="9" customFormat="1" ht="15.75">
      <c r="A119" s="60" t="s">
        <v>142</v>
      </c>
      <c r="B119" s="61" t="s">
        <v>143</v>
      </c>
      <c r="C119" s="65">
        <v>127</v>
      </c>
      <c r="D119" s="66"/>
      <c r="E119" s="65">
        <v>3</v>
      </c>
      <c r="F119" s="66"/>
      <c r="G119" s="63">
        <v>58</v>
      </c>
      <c r="H119" s="65"/>
      <c r="I119" s="65"/>
      <c r="J119" s="159">
        <v>42</v>
      </c>
      <c r="K119" s="152"/>
      <c r="L119" s="65">
        <v>16</v>
      </c>
      <c r="M119" s="63">
        <v>0</v>
      </c>
      <c r="N119" s="159">
        <v>34</v>
      </c>
      <c r="O119" s="65"/>
      <c r="P119" s="63">
        <v>134</v>
      </c>
      <c r="Q119" s="65"/>
      <c r="R119" s="65"/>
      <c r="S119" s="65"/>
      <c r="T119" s="65"/>
      <c r="U119" s="65"/>
      <c r="V119" s="65"/>
      <c r="W119" s="63">
        <v>135</v>
      </c>
      <c r="X119" s="65"/>
    </row>
    <row r="120" spans="1:24" s="9" customFormat="1" ht="15.75">
      <c r="A120" s="60" t="s">
        <v>144</v>
      </c>
      <c r="B120" s="61" t="s">
        <v>145</v>
      </c>
      <c r="C120" s="65">
        <v>34</v>
      </c>
      <c r="D120" s="66"/>
      <c r="E120" s="65">
        <v>1</v>
      </c>
      <c r="F120" s="66"/>
      <c r="G120" s="63">
        <v>0</v>
      </c>
      <c r="H120" s="65"/>
      <c r="I120" s="65"/>
      <c r="J120" s="159">
        <v>0</v>
      </c>
      <c r="K120" s="152"/>
      <c r="L120" s="65">
        <v>1</v>
      </c>
      <c r="M120" s="63">
        <v>0</v>
      </c>
      <c r="N120" s="159">
        <v>0</v>
      </c>
      <c r="O120" s="65"/>
      <c r="P120" s="63">
        <v>45</v>
      </c>
      <c r="Q120" s="65"/>
      <c r="R120" s="65"/>
      <c r="S120" s="65"/>
      <c r="T120" s="65"/>
      <c r="U120" s="65"/>
      <c r="V120" s="65"/>
      <c r="W120" s="63">
        <v>0</v>
      </c>
      <c r="X120" s="65"/>
    </row>
    <row r="121" spans="1:24" s="9" customFormat="1" ht="15.75">
      <c r="A121" s="60" t="s">
        <v>146</v>
      </c>
      <c r="B121" s="61" t="s">
        <v>147</v>
      </c>
      <c r="C121" s="65">
        <v>51</v>
      </c>
      <c r="D121" s="66"/>
      <c r="E121" s="65">
        <v>2</v>
      </c>
      <c r="F121" s="66"/>
      <c r="G121" s="63">
        <v>25</v>
      </c>
      <c r="H121" s="65"/>
      <c r="I121" s="65"/>
      <c r="J121" s="159">
        <v>36</v>
      </c>
      <c r="K121" s="152"/>
      <c r="L121" s="65">
        <v>11</v>
      </c>
      <c r="M121" s="63">
        <v>0</v>
      </c>
      <c r="N121" s="159">
        <v>22</v>
      </c>
      <c r="O121" s="65"/>
      <c r="P121" s="63">
        <v>53</v>
      </c>
      <c r="Q121" s="65"/>
      <c r="R121" s="65"/>
      <c r="S121" s="65"/>
      <c r="T121" s="65"/>
      <c r="U121" s="65"/>
      <c r="V121" s="65"/>
      <c r="W121" s="63">
        <v>54</v>
      </c>
      <c r="X121" s="65"/>
    </row>
    <row r="122" spans="1:24" s="9" customFormat="1" ht="15.75">
      <c r="A122" s="60" t="s">
        <v>148</v>
      </c>
      <c r="B122" s="61" t="s">
        <v>149</v>
      </c>
      <c r="C122" s="65">
        <v>48</v>
      </c>
      <c r="D122" s="66"/>
      <c r="E122" s="65">
        <v>2</v>
      </c>
      <c r="F122" s="66"/>
      <c r="G122" s="63">
        <v>33</v>
      </c>
      <c r="H122" s="65"/>
      <c r="I122" s="65"/>
      <c r="J122" s="159">
        <v>34</v>
      </c>
      <c r="K122" s="152"/>
      <c r="L122" s="65">
        <v>14</v>
      </c>
      <c r="M122" s="63">
        <v>0</v>
      </c>
      <c r="N122" s="159">
        <v>22</v>
      </c>
      <c r="O122" s="65"/>
      <c r="P122" s="63">
        <v>59</v>
      </c>
      <c r="Q122" s="65"/>
      <c r="R122" s="65"/>
      <c r="S122" s="65"/>
      <c r="T122" s="65"/>
      <c r="U122" s="65"/>
      <c r="V122" s="65"/>
      <c r="W122" s="63">
        <v>60</v>
      </c>
      <c r="X122" s="65"/>
    </row>
    <row r="123" spans="1:24" s="9" customFormat="1" ht="15.75">
      <c r="A123" s="60" t="s">
        <v>150</v>
      </c>
      <c r="B123" s="61" t="s">
        <v>151</v>
      </c>
      <c r="C123" s="65">
        <v>27</v>
      </c>
      <c r="D123" s="66"/>
      <c r="E123" s="65">
        <v>1</v>
      </c>
      <c r="F123" s="66"/>
      <c r="G123" s="63">
        <v>35</v>
      </c>
      <c r="H123" s="65"/>
      <c r="I123" s="65"/>
      <c r="J123" s="159">
        <v>20</v>
      </c>
      <c r="K123" s="152"/>
      <c r="L123" s="65">
        <v>12</v>
      </c>
      <c r="M123" s="63">
        <v>0</v>
      </c>
      <c r="N123" s="159">
        <v>30</v>
      </c>
      <c r="O123" s="65"/>
      <c r="P123" s="63">
        <v>56</v>
      </c>
      <c r="Q123" s="65"/>
      <c r="R123" s="65"/>
      <c r="S123" s="65"/>
      <c r="T123" s="65"/>
      <c r="U123" s="65"/>
      <c r="V123" s="65"/>
      <c r="W123" s="63">
        <v>47</v>
      </c>
      <c r="X123" s="65"/>
    </row>
    <row r="124" spans="1:24" s="9" customFormat="1" ht="15.75">
      <c r="A124" s="60" t="s">
        <v>152</v>
      </c>
      <c r="B124" s="61" t="s">
        <v>153</v>
      </c>
      <c r="C124" s="65">
        <v>26</v>
      </c>
      <c r="D124" s="66"/>
      <c r="E124" s="65">
        <v>1</v>
      </c>
      <c r="F124" s="66"/>
      <c r="G124" s="63">
        <v>12</v>
      </c>
      <c r="H124" s="65"/>
      <c r="I124" s="65"/>
      <c r="J124" s="159">
        <v>12</v>
      </c>
      <c r="K124" s="152"/>
      <c r="L124" s="65">
        <v>1</v>
      </c>
      <c r="M124" s="63">
        <v>0</v>
      </c>
      <c r="N124" s="159">
        <v>16</v>
      </c>
      <c r="O124" s="65"/>
      <c r="P124" s="63">
        <v>39</v>
      </c>
      <c r="Q124" s="65"/>
      <c r="R124" s="65"/>
      <c r="S124" s="65"/>
      <c r="T124" s="65"/>
      <c r="U124" s="65"/>
      <c r="V124" s="65"/>
      <c r="W124" s="63">
        <v>13</v>
      </c>
      <c r="X124" s="65"/>
    </row>
    <row r="125" spans="1:24" s="9" customFormat="1" ht="15.75">
      <c r="A125" s="60" t="s">
        <v>154</v>
      </c>
      <c r="B125" s="61" t="s">
        <v>155</v>
      </c>
      <c r="C125" s="258">
        <v>293</v>
      </c>
      <c r="D125" s="66"/>
      <c r="E125" s="65">
        <v>5</v>
      </c>
      <c r="F125" s="66"/>
      <c r="G125" s="63">
        <v>56</v>
      </c>
      <c r="H125" s="65"/>
      <c r="I125" s="65"/>
      <c r="J125" s="159">
        <v>30</v>
      </c>
      <c r="K125" s="152"/>
      <c r="L125" s="65">
        <v>10</v>
      </c>
      <c r="M125" s="63">
        <v>0</v>
      </c>
      <c r="N125" s="159">
        <v>21</v>
      </c>
      <c r="O125" s="65"/>
      <c r="P125" s="63">
        <v>111</v>
      </c>
      <c r="Q125" s="65"/>
      <c r="R125" s="65"/>
      <c r="S125" s="65"/>
      <c r="T125" s="65"/>
      <c r="U125" s="65"/>
      <c r="V125" s="65"/>
      <c r="W125" s="63">
        <v>76</v>
      </c>
      <c r="X125" s="65"/>
    </row>
    <row r="126" spans="1:24" s="9" customFormat="1" ht="15.75">
      <c r="A126" s="60" t="s">
        <v>156</v>
      </c>
      <c r="B126" s="61" t="s">
        <v>157</v>
      </c>
      <c r="C126" s="258"/>
      <c r="D126" s="66"/>
      <c r="E126" s="65">
        <v>1</v>
      </c>
      <c r="F126" s="66"/>
      <c r="G126" s="63">
        <v>15</v>
      </c>
      <c r="H126" s="65"/>
      <c r="I126" s="65"/>
      <c r="J126" s="159">
        <v>20</v>
      </c>
      <c r="K126" s="152"/>
      <c r="L126" s="65">
        <v>4</v>
      </c>
      <c r="M126" s="63">
        <v>0</v>
      </c>
      <c r="N126" s="159">
        <v>15</v>
      </c>
      <c r="O126" s="65"/>
      <c r="P126" s="63">
        <v>209</v>
      </c>
      <c r="Q126" s="65"/>
      <c r="R126" s="65"/>
      <c r="S126" s="65"/>
      <c r="T126" s="65"/>
      <c r="U126" s="65"/>
      <c r="V126" s="65"/>
      <c r="W126" s="63">
        <v>8</v>
      </c>
      <c r="X126" s="65"/>
    </row>
    <row r="127" spans="1:24" s="9" customFormat="1" ht="15.75">
      <c r="A127" s="60" t="s">
        <v>158</v>
      </c>
      <c r="B127" s="61" t="s">
        <v>159</v>
      </c>
      <c r="C127" s="258"/>
      <c r="D127" s="66"/>
      <c r="E127" s="65">
        <v>6</v>
      </c>
      <c r="F127" s="66"/>
      <c r="G127" s="63">
        <v>110</v>
      </c>
      <c r="H127" s="65"/>
      <c r="I127" s="65"/>
      <c r="J127" s="159">
        <v>28</v>
      </c>
      <c r="K127" s="152"/>
      <c r="L127" s="65">
        <v>14</v>
      </c>
      <c r="M127" s="63">
        <v>0</v>
      </c>
      <c r="N127" s="159">
        <v>30</v>
      </c>
      <c r="O127" s="65"/>
      <c r="P127" s="63">
        <v>33</v>
      </c>
      <c r="Q127" s="65"/>
      <c r="R127" s="65"/>
      <c r="S127" s="65"/>
      <c r="T127" s="65"/>
      <c r="U127" s="65"/>
      <c r="V127" s="65"/>
      <c r="W127" s="63">
        <v>27</v>
      </c>
      <c r="X127" s="65"/>
    </row>
    <row r="128" spans="1:24" s="9" customFormat="1">
      <c r="A128" s="89" t="s">
        <v>160</v>
      </c>
      <c r="B128" s="72" t="s">
        <v>161</v>
      </c>
      <c r="C128" s="79">
        <f>SUM(C129:C133)</f>
        <v>287</v>
      </c>
      <c r="D128" s="79"/>
      <c r="E128" s="79">
        <f t="shared" ref="E128" si="37">SUM(E129:E133)</f>
        <v>0</v>
      </c>
      <c r="F128" s="79"/>
      <c r="G128" s="79">
        <f t="shared" ref="G128" si="38">SUM(G129:G133)</f>
        <v>23</v>
      </c>
      <c r="H128" s="79"/>
      <c r="I128" s="79"/>
      <c r="J128" s="79">
        <f t="shared" ref="J128" si="39">SUM(J129:J133)</f>
        <v>308</v>
      </c>
      <c r="K128" s="79"/>
      <c r="L128" s="79">
        <f t="shared" ref="L128" si="40">SUM(L129:L133)</f>
        <v>63</v>
      </c>
      <c r="M128" s="79">
        <f t="shared" ref="M128:N128" si="41">SUM(M129:M133)</f>
        <v>0</v>
      </c>
      <c r="N128" s="79">
        <f t="shared" si="41"/>
        <v>170</v>
      </c>
      <c r="O128" s="79"/>
      <c r="P128" s="80">
        <f t="shared" ref="P128" si="42">SUM(P129:P133)</f>
        <v>478</v>
      </c>
      <c r="Q128" s="79"/>
      <c r="R128" s="79"/>
      <c r="S128" s="79"/>
      <c r="T128" s="79"/>
      <c r="U128" s="79"/>
      <c r="V128" s="79"/>
      <c r="W128" s="80">
        <f t="shared" ref="W128" si="43">SUM(W129:W133)</f>
        <v>6</v>
      </c>
      <c r="X128" s="79"/>
    </row>
    <row r="129" spans="1:24" s="10" customFormat="1" ht="15.75">
      <c r="A129" s="60" t="s">
        <v>162</v>
      </c>
      <c r="B129" s="91" t="s">
        <v>479</v>
      </c>
      <c r="C129" s="270">
        <v>129</v>
      </c>
      <c r="D129" s="66"/>
      <c r="E129" s="65">
        <v>0</v>
      </c>
      <c r="F129" s="66"/>
      <c r="G129" s="67">
        <v>19</v>
      </c>
      <c r="H129" s="67"/>
      <c r="I129" s="67"/>
      <c r="J129" s="161">
        <v>62</v>
      </c>
      <c r="K129" s="153"/>
      <c r="L129" s="67">
        <v>27</v>
      </c>
      <c r="M129" s="67">
        <v>0</v>
      </c>
      <c r="N129" s="161">
        <v>46</v>
      </c>
      <c r="O129" s="65"/>
      <c r="P129" s="67">
        <v>180</v>
      </c>
      <c r="Q129" s="65"/>
      <c r="R129" s="65"/>
      <c r="S129" s="65"/>
      <c r="T129" s="65"/>
      <c r="U129" s="65"/>
      <c r="V129" s="65"/>
      <c r="W129" s="67">
        <v>0</v>
      </c>
      <c r="X129" s="65"/>
    </row>
    <row r="130" spans="1:24" s="9" customFormat="1" ht="15.75">
      <c r="A130" s="60" t="s">
        <v>445</v>
      </c>
      <c r="B130" s="91" t="s">
        <v>480</v>
      </c>
      <c r="C130" s="271"/>
      <c r="D130" s="66"/>
      <c r="E130" s="65">
        <v>0</v>
      </c>
      <c r="F130" s="66"/>
      <c r="G130" s="63">
        <v>0</v>
      </c>
      <c r="H130" s="65"/>
      <c r="I130" s="65"/>
      <c r="J130" s="159">
        <v>26</v>
      </c>
      <c r="K130" s="152"/>
      <c r="L130" s="65">
        <v>8</v>
      </c>
      <c r="M130" s="65">
        <v>0</v>
      </c>
      <c r="N130" s="159">
        <v>22</v>
      </c>
      <c r="O130" s="65"/>
      <c r="P130" s="63">
        <v>39</v>
      </c>
      <c r="Q130" s="65"/>
      <c r="R130" s="65"/>
      <c r="S130" s="65"/>
      <c r="T130" s="65"/>
      <c r="U130" s="65"/>
      <c r="V130" s="65"/>
      <c r="W130" s="63">
        <v>0</v>
      </c>
      <c r="X130" s="65"/>
    </row>
    <row r="131" spans="1:24" s="9" customFormat="1" ht="15.75">
      <c r="A131" s="60" t="s">
        <v>446</v>
      </c>
      <c r="B131" s="61" t="s">
        <v>163</v>
      </c>
      <c r="C131" s="65">
        <v>4</v>
      </c>
      <c r="D131" s="66"/>
      <c r="E131" s="65">
        <v>0</v>
      </c>
      <c r="F131" s="66"/>
      <c r="G131" s="63">
        <v>1</v>
      </c>
      <c r="H131" s="65"/>
      <c r="I131" s="65"/>
      <c r="J131" s="159">
        <v>4</v>
      </c>
      <c r="K131" s="152"/>
      <c r="L131" s="65">
        <v>0</v>
      </c>
      <c r="M131" s="65">
        <v>0</v>
      </c>
      <c r="N131" s="159">
        <v>0</v>
      </c>
      <c r="O131" s="65"/>
      <c r="P131" s="63">
        <v>2</v>
      </c>
      <c r="Q131" s="65"/>
      <c r="R131" s="65"/>
      <c r="S131" s="65"/>
      <c r="T131" s="65"/>
      <c r="U131" s="65"/>
      <c r="V131" s="65"/>
      <c r="W131" s="63">
        <v>6</v>
      </c>
      <c r="X131" s="65"/>
    </row>
    <row r="132" spans="1:24" s="9" customFormat="1" ht="15.75">
      <c r="A132" s="60" t="s">
        <v>447</v>
      </c>
      <c r="B132" s="45" t="s">
        <v>165</v>
      </c>
      <c r="C132" s="65">
        <v>48</v>
      </c>
      <c r="D132" s="66"/>
      <c r="E132" s="65">
        <v>0</v>
      </c>
      <c r="F132" s="66"/>
      <c r="G132" s="63">
        <v>3</v>
      </c>
      <c r="H132" s="65"/>
      <c r="I132" s="65"/>
      <c r="J132" s="159">
        <v>41</v>
      </c>
      <c r="K132" s="152"/>
      <c r="L132" s="65">
        <v>6</v>
      </c>
      <c r="M132" s="65">
        <v>0</v>
      </c>
      <c r="N132" s="159">
        <v>26</v>
      </c>
      <c r="O132" s="65"/>
      <c r="P132" s="63">
        <v>90</v>
      </c>
      <c r="Q132" s="65"/>
      <c r="R132" s="65"/>
      <c r="S132" s="65"/>
      <c r="T132" s="65"/>
      <c r="U132" s="65"/>
      <c r="V132" s="65"/>
      <c r="W132" s="63">
        <v>0</v>
      </c>
      <c r="X132" s="65"/>
    </row>
    <row r="133" spans="1:24" s="9" customFormat="1" ht="15.75">
      <c r="A133" s="60" t="s">
        <v>492</v>
      </c>
      <c r="B133" s="76" t="s">
        <v>166</v>
      </c>
      <c r="C133" s="65">
        <v>106</v>
      </c>
      <c r="D133" s="66"/>
      <c r="E133" s="65">
        <v>0</v>
      </c>
      <c r="F133" s="66"/>
      <c r="G133" s="63">
        <v>0</v>
      </c>
      <c r="H133" s="65"/>
      <c r="I133" s="65"/>
      <c r="J133" s="159">
        <v>175</v>
      </c>
      <c r="K133" s="152"/>
      <c r="L133" s="65">
        <v>22</v>
      </c>
      <c r="M133" s="65">
        <v>0</v>
      </c>
      <c r="N133" s="159">
        <v>76</v>
      </c>
      <c r="O133" s="65"/>
      <c r="P133" s="63">
        <v>167</v>
      </c>
      <c r="Q133" s="65"/>
      <c r="R133" s="65"/>
      <c r="S133" s="65"/>
      <c r="T133" s="65"/>
      <c r="U133" s="65"/>
      <c r="V133" s="65"/>
      <c r="W133" s="63">
        <v>0</v>
      </c>
      <c r="X133" s="65"/>
    </row>
    <row r="134" spans="1:24" s="9" customFormat="1">
      <c r="A134" s="89" t="s">
        <v>167</v>
      </c>
      <c r="B134" s="72" t="s">
        <v>168</v>
      </c>
      <c r="C134" s="79">
        <f>SUM(C135:C138)</f>
        <v>425</v>
      </c>
      <c r="D134" s="79"/>
      <c r="E134" s="79">
        <f t="shared" ref="E134:W134" si="44">SUM(E135:E138)</f>
        <v>4</v>
      </c>
      <c r="F134" s="79"/>
      <c r="G134" s="79">
        <f t="shared" si="44"/>
        <v>80</v>
      </c>
      <c r="H134" s="79"/>
      <c r="I134" s="79"/>
      <c r="J134" s="79">
        <f t="shared" si="44"/>
        <v>50</v>
      </c>
      <c r="K134" s="79"/>
      <c r="L134" s="79">
        <f t="shared" si="44"/>
        <v>99</v>
      </c>
      <c r="M134" s="79">
        <f t="shared" si="44"/>
        <v>0</v>
      </c>
      <c r="N134" s="79">
        <f t="shared" si="44"/>
        <v>114</v>
      </c>
      <c r="O134" s="79"/>
      <c r="P134" s="80">
        <f t="shared" si="44"/>
        <v>545</v>
      </c>
      <c r="Q134" s="79"/>
      <c r="R134" s="79"/>
      <c r="S134" s="79"/>
      <c r="T134" s="79"/>
      <c r="U134" s="79"/>
      <c r="V134" s="79"/>
      <c r="W134" s="80">
        <f t="shared" si="44"/>
        <v>240</v>
      </c>
      <c r="X134" s="79"/>
    </row>
    <row r="135" spans="1:24" s="9" customFormat="1" ht="15.75">
      <c r="A135" s="60" t="s">
        <v>169</v>
      </c>
      <c r="B135" s="61" t="s">
        <v>170</v>
      </c>
      <c r="C135" s="65">
        <v>47</v>
      </c>
      <c r="D135" s="66"/>
      <c r="E135" s="65">
        <v>1</v>
      </c>
      <c r="F135" s="66"/>
      <c r="G135" s="63">
        <v>5</v>
      </c>
      <c r="H135" s="65"/>
      <c r="I135" s="65"/>
      <c r="J135" s="159">
        <v>10</v>
      </c>
      <c r="K135" s="152"/>
      <c r="L135" s="65">
        <v>8</v>
      </c>
      <c r="M135" s="65">
        <v>0</v>
      </c>
      <c r="N135" s="159">
        <v>17</v>
      </c>
      <c r="O135" s="65"/>
      <c r="P135" s="63">
        <v>100</v>
      </c>
      <c r="Q135" s="65"/>
      <c r="R135" s="65"/>
      <c r="S135" s="65"/>
      <c r="T135" s="65"/>
      <c r="U135" s="65"/>
      <c r="V135" s="65"/>
      <c r="W135" s="63">
        <v>13</v>
      </c>
      <c r="X135" s="65"/>
    </row>
    <row r="136" spans="1:24" s="9" customFormat="1" ht="15.75">
      <c r="A136" s="60" t="s">
        <v>171</v>
      </c>
      <c r="B136" s="61" t="s">
        <v>172</v>
      </c>
      <c r="C136" s="65">
        <v>34</v>
      </c>
      <c r="D136" s="66"/>
      <c r="E136" s="65">
        <v>2</v>
      </c>
      <c r="F136" s="66"/>
      <c r="G136" s="63">
        <v>38</v>
      </c>
      <c r="H136" s="65"/>
      <c r="I136" s="65"/>
      <c r="J136" s="159">
        <v>0</v>
      </c>
      <c r="K136" s="152"/>
      <c r="L136" s="65">
        <v>3</v>
      </c>
      <c r="M136" s="65">
        <v>0</v>
      </c>
      <c r="N136" s="159">
        <v>0</v>
      </c>
      <c r="O136" s="65"/>
      <c r="P136" s="63">
        <v>41</v>
      </c>
      <c r="Q136" s="65"/>
      <c r="R136" s="65"/>
      <c r="S136" s="65"/>
      <c r="T136" s="65"/>
      <c r="U136" s="65"/>
      <c r="V136" s="65"/>
      <c r="W136" s="63">
        <v>0</v>
      </c>
      <c r="X136" s="65"/>
    </row>
    <row r="137" spans="1:24" s="9" customFormat="1" ht="15.75">
      <c r="A137" s="60" t="s">
        <v>173</v>
      </c>
      <c r="B137" s="61" t="s">
        <v>174</v>
      </c>
      <c r="C137" s="65">
        <v>59</v>
      </c>
      <c r="D137" s="66"/>
      <c r="E137" s="65">
        <v>0</v>
      </c>
      <c r="F137" s="66"/>
      <c r="G137" s="63">
        <v>9</v>
      </c>
      <c r="H137" s="65"/>
      <c r="I137" s="65"/>
      <c r="J137" s="159">
        <v>9</v>
      </c>
      <c r="K137" s="152"/>
      <c r="L137" s="65">
        <v>13</v>
      </c>
      <c r="M137" s="65">
        <v>0</v>
      </c>
      <c r="N137" s="159">
        <v>38</v>
      </c>
      <c r="O137" s="65"/>
      <c r="P137" s="63">
        <v>129</v>
      </c>
      <c r="Q137" s="65"/>
      <c r="R137" s="65"/>
      <c r="S137" s="65"/>
      <c r="T137" s="65"/>
      <c r="U137" s="65"/>
      <c r="V137" s="65"/>
      <c r="W137" s="63">
        <v>0</v>
      </c>
      <c r="X137" s="65"/>
    </row>
    <row r="138" spans="1:24" s="9" customFormat="1" ht="15.75">
      <c r="A138" s="60" t="s">
        <v>175</v>
      </c>
      <c r="B138" s="76" t="s">
        <v>176</v>
      </c>
      <c r="C138" s="65">
        <v>285</v>
      </c>
      <c r="D138" s="66"/>
      <c r="E138" s="65">
        <v>1</v>
      </c>
      <c r="F138" s="66"/>
      <c r="G138" s="63">
        <v>28</v>
      </c>
      <c r="H138" s="65"/>
      <c r="I138" s="65"/>
      <c r="J138" s="159">
        <v>31</v>
      </c>
      <c r="K138" s="152"/>
      <c r="L138" s="65">
        <v>75</v>
      </c>
      <c r="M138" s="65">
        <v>0</v>
      </c>
      <c r="N138" s="159">
        <v>59</v>
      </c>
      <c r="O138" s="65"/>
      <c r="P138" s="63">
        <v>275</v>
      </c>
      <c r="Q138" s="65"/>
      <c r="R138" s="65"/>
      <c r="S138" s="65"/>
      <c r="T138" s="65"/>
      <c r="U138" s="65"/>
      <c r="V138" s="65"/>
      <c r="W138" s="63">
        <v>227</v>
      </c>
      <c r="X138" s="65"/>
    </row>
    <row r="139" spans="1:24" s="9" customFormat="1">
      <c r="A139" s="89" t="s">
        <v>177</v>
      </c>
      <c r="B139" s="58" t="s">
        <v>178</v>
      </c>
      <c r="C139" s="79">
        <f>SUM(C140:C144)</f>
        <v>425</v>
      </c>
      <c r="D139" s="79"/>
      <c r="E139" s="79">
        <f t="shared" ref="E139" si="45">SUM(E140:E144)</f>
        <v>7</v>
      </c>
      <c r="F139" s="79"/>
      <c r="G139" s="79">
        <f t="shared" ref="G139:W139" si="46">SUM(G140:G144)</f>
        <v>66</v>
      </c>
      <c r="H139" s="79"/>
      <c r="I139" s="79"/>
      <c r="J139" s="79">
        <f t="shared" si="46"/>
        <v>266</v>
      </c>
      <c r="K139" s="79"/>
      <c r="L139" s="79">
        <f t="shared" si="46"/>
        <v>45</v>
      </c>
      <c r="M139" s="79">
        <f t="shared" si="46"/>
        <v>0</v>
      </c>
      <c r="N139" s="79">
        <f t="shared" si="46"/>
        <v>190</v>
      </c>
      <c r="O139" s="79"/>
      <c r="P139" s="80">
        <f t="shared" si="46"/>
        <v>757</v>
      </c>
      <c r="Q139" s="79"/>
      <c r="R139" s="79"/>
      <c r="S139" s="79"/>
      <c r="T139" s="79"/>
      <c r="U139" s="79"/>
      <c r="V139" s="79"/>
      <c r="W139" s="80">
        <f t="shared" si="46"/>
        <v>189</v>
      </c>
      <c r="X139" s="79"/>
    </row>
    <row r="140" spans="1:24" s="9" customFormat="1" ht="21" customHeight="1">
      <c r="A140" s="60" t="s">
        <v>179</v>
      </c>
      <c r="B140" s="92" t="s">
        <v>180</v>
      </c>
      <c r="C140" s="65">
        <v>77</v>
      </c>
      <c r="D140" s="66"/>
      <c r="E140" s="65">
        <v>2</v>
      </c>
      <c r="F140" s="66"/>
      <c r="G140" s="63">
        <v>5</v>
      </c>
      <c r="H140" s="65"/>
      <c r="I140" s="65"/>
      <c r="J140" s="159">
        <v>25</v>
      </c>
      <c r="K140" s="152"/>
      <c r="L140" s="65">
        <v>24</v>
      </c>
      <c r="M140" s="63">
        <v>0</v>
      </c>
      <c r="N140" s="159">
        <v>35</v>
      </c>
      <c r="O140" s="65"/>
      <c r="P140" s="63">
        <v>69</v>
      </c>
      <c r="Q140" s="65"/>
      <c r="R140" s="65"/>
      <c r="S140" s="65"/>
      <c r="T140" s="65"/>
      <c r="U140" s="65"/>
      <c r="V140" s="65"/>
      <c r="W140" s="63">
        <v>26</v>
      </c>
      <c r="X140" s="65"/>
    </row>
    <row r="141" spans="1:24" s="9" customFormat="1" ht="15.75">
      <c r="A141" s="60" t="s">
        <v>181</v>
      </c>
      <c r="B141" s="92" t="s">
        <v>182</v>
      </c>
      <c r="C141" s="65">
        <v>72</v>
      </c>
      <c r="D141" s="66"/>
      <c r="E141" s="65">
        <v>0</v>
      </c>
      <c r="F141" s="66"/>
      <c r="G141" s="63">
        <v>26</v>
      </c>
      <c r="H141" s="65"/>
      <c r="I141" s="65"/>
      <c r="J141" s="159">
        <v>33</v>
      </c>
      <c r="K141" s="152"/>
      <c r="L141" s="65">
        <v>2</v>
      </c>
      <c r="M141" s="63">
        <v>0</v>
      </c>
      <c r="N141" s="159">
        <v>20</v>
      </c>
      <c r="O141" s="65"/>
      <c r="P141" s="63">
        <v>88</v>
      </c>
      <c r="Q141" s="65"/>
      <c r="R141" s="65"/>
      <c r="S141" s="65"/>
      <c r="T141" s="65"/>
      <c r="U141" s="65"/>
      <c r="V141" s="65"/>
      <c r="W141" s="63">
        <v>19</v>
      </c>
      <c r="X141" s="65"/>
    </row>
    <row r="142" spans="1:24" s="9" customFormat="1" ht="15.75">
      <c r="A142" s="60" t="s">
        <v>183</v>
      </c>
      <c r="B142" s="76" t="s">
        <v>184</v>
      </c>
      <c r="C142" s="258">
        <v>276</v>
      </c>
      <c r="D142" s="66"/>
      <c r="E142" s="65">
        <v>0</v>
      </c>
      <c r="F142" s="66"/>
      <c r="G142" s="63">
        <v>4</v>
      </c>
      <c r="H142" s="65"/>
      <c r="I142" s="65"/>
      <c r="J142" s="258">
        <v>208</v>
      </c>
      <c r="K142" s="152"/>
      <c r="L142" s="65">
        <v>1</v>
      </c>
      <c r="M142" s="63">
        <v>0</v>
      </c>
      <c r="N142" s="258">
        <v>135</v>
      </c>
      <c r="O142" s="65"/>
      <c r="P142" s="63">
        <v>13</v>
      </c>
      <c r="Q142" s="65"/>
      <c r="R142" s="65"/>
      <c r="S142" s="65"/>
      <c r="T142" s="65"/>
      <c r="U142" s="65"/>
      <c r="V142" s="65"/>
      <c r="W142" s="63">
        <v>7</v>
      </c>
      <c r="X142" s="65"/>
    </row>
    <row r="143" spans="1:24" s="9" customFormat="1" ht="15.75">
      <c r="A143" s="60" t="s">
        <v>185</v>
      </c>
      <c r="B143" s="76" t="s">
        <v>186</v>
      </c>
      <c r="C143" s="258"/>
      <c r="D143" s="66"/>
      <c r="E143" s="65">
        <v>5</v>
      </c>
      <c r="F143" s="66"/>
      <c r="G143" s="63">
        <v>27</v>
      </c>
      <c r="H143" s="65"/>
      <c r="I143" s="65"/>
      <c r="J143" s="258"/>
      <c r="K143" s="152"/>
      <c r="L143" s="65">
        <v>16</v>
      </c>
      <c r="M143" s="63">
        <v>0</v>
      </c>
      <c r="N143" s="258"/>
      <c r="O143" s="65"/>
      <c r="P143" s="63">
        <v>553</v>
      </c>
      <c r="Q143" s="65"/>
      <c r="R143" s="65"/>
      <c r="S143" s="65"/>
      <c r="T143" s="65"/>
      <c r="U143" s="65"/>
      <c r="V143" s="65"/>
      <c r="W143" s="63">
        <v>131</v>
      </c>
      <c r="X143" s="65"/>
    </row>
    <row r="144" spans="1:24" s="9" customFormat="1" ht="15.75">
      <c r="A144" s="60" t="s">
        <v>187</v>
      </c>
      <c r="B144" s="76" t="s">
        <v>188</v>
      </c>
      <c r="C144" s="258"/>
      <c r="D144" s="66"/>
      <c r="E144" s="87">
        <v>0</v>
      </c>
      <c r="F144" s="66"/>
      <c r="G144" s="63">
        <v>4</v>
      </c>
      <c r="H144" s="65"/>
      <c r="I144" s="65"/>
      <c r="J144" s="258"/>
      <c r="K144" s="152"/>
      <c r="L144" s="65">
        <v>2</v>
      </c>
      <c r="M144" s="63">
        <v>0</v>
      </c>
      <c r="N144" s="258"/>
      <c r="O144" s="65"/>
      <c r="P144" s="63">
        <v>34</v>
      </c>
      <c r="Q144" s="65"/>
      <c r="R144" s="65"/>
      <c r="S144" s="65"/>
      <c r="T144" s="65"/>
      <c r="U144" s="65"/>
      <c r="V144" s="65"/>
      <c r="W144" s="63">
        <v>6</v>
      </c>
      <c r="X144" s="65"/>
    </row>
    <row r="145" spans="1:24" s="9" customFormat="1">
      <c r="A145" s="89" t="s">
        <v>189</v>
      </c>
      <c r="B145" s="58" t="s">
        <v>190</v>
      </c>
      <c r="C145" s="79">
        <f>SUM(C146:C148)</f>
        <v>187</v>
      </c>
      <c r="D145" s="79"/>
      <c r="E145" s="79">
        <f>SUM(E146:E150)</f>
        <v>7</v>
      </c>
      <c r="F145" s="79"/>
      <c r="G145" s="79">
        <f t="shared" ref="G145:W145" si="47">SUM(G146:G150)</f>
        <v>212</v>
      </c>
      <c r="H145" s="79"/>
      <c r="I145" s="79"/>
      <c r="J145" s="79">
        <f t="shared" si="47"/>
        <v>252</v>
      </c>
      <c r="K145" s="79"/>
      <c r="L145" s="79">
        <f t="shared" si="47"/>
        <v>25</v>
      </c>
      <c r="M145" s="79">
        <f t="shared" si="47"/>
        <v>0</v>
      </c>
      <c r="N145" s="79">
        <f t="shared" si="47"/>
        <v>43</v>
      </c>
      <c r="O145" s="79"/>
      <c r="P145" s="80">
        <f t="shared" si="47"/>
        <v>270</v>
      </c>
      <c r="Q145" s="79"/>
      <c r="R145" s="79"/>
      <c r="S145" s="79"/>
      <c r="T145" s="79"/>
      <c r="U145" s="79"/>
      <c r="V145" s="79"/>
      <c r="W145" s="80">
        <f t="shared" si="47"/>
        <v>45</v>
      </c>
      <c r="X145" s="79"/>
    </row>
    <row r="146" spans="1:24" s="9" customFormat="1" ht="15.75">
      <c r="A146" s="60" t="s">
        <v>191</v>
      </c>
      <c r="B146" s="61" t="s">
        <v>192</v>
      </c>
      <c r="C146" s="65">
        <v>33</v>
      </c>
      <c r="D146" s="66"/>
      <c r="E146" s="65">
        <v>3</v>
      </c>
      <c r="F146" s="66"/>
      <c r="G146" s="63">
        <v>0</v>
      </c>
      <c r="H146" s="65"/>
      <c r="I146" s="65"/>
      <c r="J146" s="159">
        <v>30</v>
      </c>
      <c r="K146" s="152"/>
      <c r="L146" s="65">
        <v>1</v>
      </c>
      <c r="M146" s="63">
        <v>0</v>
      </c>
      <c r="N146" s="159">
        <v>6</v>
      </c>
      <c r="O146" s="65"/>
      <c r="P146" s="63">
        <v>27</v>
      </c>
      <c r="Q146" s="65"/>
      <c r="R146" s="65"/>
      <c r="S146" s="65"/>
      <c r="T146" s="65"/>
      <c r="U146" s="65"/>
      <c r="V146" s="65"/>
      <c r="W146" s="63">
        <v>0</v>
      </c>
      <c r="X146" s="65"/>
    </row>
    <row r="147" spans="1:24" s="9" customFormat="1" ht="15.75">
      <c r="A147" s="60" t="s">
        <v>195</v>
      </c>
      <c r="B147" s="61" t="s">
        <v>194</v>
      </c>
      <c r="C147" s="65">
        <v>102</v>
      </c>
      <c r="D147" s="66"/>
      <c r="E147" s="65">
        <v>0</v>
      </c>
      <c r="F147" s="66"/>
      <c r="G147" s="63">
        <v>158</v>
      </c>
      <c r="H147" s="65"/>
      <c r="I147" s="65"/>
      <c r="J147" s="159">
        <v>182</v>
      </c>
      <c r="K147" s="152"/>
      <c r="L147" s="65">
        <v>20</v>
      </c>
      <c r="M147" s="63">
        <v>0</v>
      </c>
      <c r="N147" s="159">
        <v>31</v>
      </c>
      <c r="O147" s="65"/>
      <c r="P147" s="63">
        <v>136</v>
      </c>
      <c r="Q147" s="65"/>
      <c r="R147" s="65"/>
      <c r="S147" s="65"/>
      <c r="T147" s="65"/>
      <c r="U147" s="65"/>
      <c r="V147" s="65"/>
      <c r="W147" s="63">
        <v>45</v>
      </c>
      <c r="X147" s="65"/>
    </row>
    <row r="148" spans="1:24" s="9" customFormat="1" ht="15.75">
      <c r="A148" s="60" t="s">
        <v>197</v>
      </c>
      <c r="B148" s="76" t="s">
        <v>196</v>
      </c>
      <c r="C148" s="258">
        <v>52</v>
      </c>
      <c r="D148" s="66"/>
      <c r="E148" s="65">
        <v>0</v>
      </c>
      <c r="F148" s="66"/>
      <c r="G148" s="63">
        <v>25</v>
      </c>
      <c r="H148" s="65"/>
      <c r="I148" s="65"/>
      <c r="J148" s="258">
        <v>40</v>
      </c>
      <c r="K148" s="152"/>
      <c r="L148" s="65">
        <v>1</v>
      </c>
      <c r="M148" s="63">
        <v>0</v>
      </c>
      <c r="N148" s="258">
        <v>6</v>
      </c>
      <c r="O148" s="258"/>
      <c r="P148" s="63">
        <v>34</v>
      </c>
      <c r="Q148" s="65"/>
      <c r="R148" s="65"/>
      <c r="S148" s="65"/>
      <c r="T148" s="65"/>
      <c r="U148" s="65"/>
      <c r="V148" s="65"/>
      <c r="W148" s="63">
        <v>0</v>
      </c>
      <c r="X148" s="65"/>
    </row>
    <row r="149" spans="1:24" s="9" customFormat="1" ht="15.75">
      <c r="A149" s="60" t="s">
        <v>199</v>
      </c>
      <c r="B149" s="76" t="s">
        <v>198</v>
      </c>
      <c r="C149" s="258"/>
      <c r="D149" s="66"/>
      <c r="E149" s="65">
        <v>3</v>
      </c>
      <c r="F149" s="66"/>
      <c r="G149" s="63">
        <v>29</v>
      </c>
      <c r="H149" s="65"/>
      <c r="I149" s="65"/>
      <c r="J149" s="258"/>
      <c r="K149" s="152"/>
      <c r="L149" s="65">
        <v>3</v>
      </c>
      <c r="M149" s="63">
        <v>0</v>
      </c>
      <c r="N149" s="258"/>
      <c r="O149" s="258"/>
      <c r="P149" s="63">
        <v>58</v>
      </c>
      <c r="Q149" s="65"/>
      <c r="R149" s="65"/>
      <c r="S149" s="65"/>
      <c r="T149" s="65"/>
      <c r="U149" s="65"/>
      <c r="V149" s="65"/>
      <c r="W149" s="63">
        <v>0</v>
      </c>
      <c r="X149" s="65"/>
    </row>
    <row r="150" spans="1:24" s="9" customFormat="1" ht="15.75">
      <c r="A150" s="60" t="s">
        <v>449</v>
      </c>
      <c r="B150" s="76" t="s">
        <v>200</v>
      </c>
      <c r="C150" s="258"/>
      <c r="D150" s="66"/>
      <c r="E150" s="65">
        <v>1</v>
      </c>
      <c r="F150" s="66"/>
      <c r="G150" s="63">
        <v>0</v>
      </c>
      <c r="H150" s="65"/>
      <c r="I150" s="65"/>
      <c r="J150" s="258"/>
      <c r="K150" s="152"/>
      <c r="L150" s="65">
        <v>0</v>
      </c>
      <c r="M150" s="63">
        <v>0</v>
      </c>
      <c r="N150" s="258"/>
      <c r="O150" s="258"/>
      <c r="P150" s="63">
        <v>15</v>
      </c>
      <c r="Q150" s="65"/>
      <c r="R150" s="65"/>
      <c r="S150" s="65"/>
      <c r="T150" s="65"/>
      <c r="U150" s="65"/>
      <c r="V150" s="65"/>
      <c r="W150" s="63">
        <v>0</v>
      </c>
      <c r="X150" s="65"/>
    </row>
    <row r="151" spans="1:24" s="9" customFormat="1">
      <c r="A151" s="89" t="s">
        <v>201</v>
      </c>
      <c r="B151" s="58" t="s">
        <v>202</v>
      </c>
      <c r="C151" s="79">
        <f>SUM(C152:C155)</f>
        <v>330</v>
      </c>
      <c r="D151" s="79"/>
      <c r="E151" s="79">
        <f t="shared" ref="E151:W151" si="48">SUM(E152:E156)</f>
        <v>0</v>
      </c>
      <c r="F151" s="79"/>
      <c r="G151" s="79">
        <f t="shared" si="48"/>
        <v>5</v>
      </c>
      <c r="H151" s="79"/>
      <c r="I151" s="79"/>
      <c r="J151" s="79">
        <f t="shared" si="48"/>
        <v>4</v>
      </c>
      <c r="K151" s="79"/>
      <c r="L151" s="79">
        <f t="shared" si="48"/>
        <v>28</v>
      </c>
      <c r="M151" s="79">
        <f t="shared" si="48"/>
        <v>0</v>
      </c>
      <c r="N151" s="79">
        <f t="shared" si="48"/>
        <v>115</v>
      </c>
      <c r="O151" s="79"/>
      <c r="P151" s="80">
        <f t="shared" si="48"/>
        <v>237</v>
      </c>
      <c r="Q151" s="79"/>
      <c r="R151" s="79"/>
      <c r="S151" s="79"/>
      <c r="T151" s="79"/>
      <c r="U151" s="79"/>
      <c r="V151" s="79"/>
      <c r="W151" s="80">
        <f t="shared" si="48"/>
        <v>19</v>
      </c>
      <c r="X151" s="79"/>
    </row>
    <row r="152" spans="1:24" s="9" customFormat="1" ht="15.75">
      <c r="A152" s="60" t="s">
        <v>203</v>
      </c>
      <c r="B152" s="61" t="s">
        <v>204</v>
      </c>
      <c r="C152" s="65">
        <v>34</v>
      </c>
      <c r="D152" s="66"/>
      <c r="E152" s="65">
        <v>0</v>
      </c>
      <c r="F152" s="66"/>
      <c r="G152" s="63">
        <v>0</v>
      </c>
      <c r="H152" s="65"/>
      <c r="I152" s="65"/>
      <c r="J152" s="159">
        <v>4</v>
      </c>
      <c r="K152" s="152"/>
      <c r="L152" s="65">
        <v>1</v>
      </c>
      <c r="M152" s="65">
        <v>0</v>
      </c>
      <c r="N152" s="159">
        <v>25</v>
      </c>
      <c r="O152" s="65"/>
      <c r="P152" s="63">
        <v>5</v>
      </c>
      <c r="Q152" s="65"/>
      <c r="R152" s="65"/>
      <c r="S152" s="65"/>
      <c r="T152" s="65"/>
      <c r="U152" s="65"/>
      <c r="V152" s="65"/>
      <c r="W152" s="63">
        <v>0</v>
      </c>
      <c r="X152" s="65"/>
    </row>
    <row r="153" spans="1:24" s="9" customFormat="1" ht="15.75">
      <c r="A153" s="60" t="s">
        <v>205</v>
      </c>
      <c r="B153" s="61" t="s">
        <v>206</v>
      </c>
      <c r="C153" s="65">
        <v>87</v>
      </c>
      <c r="D153" s="66"/>
      <c r="E153" s="65">
        <v>0</v>
      </c>
      <c r="F153" s="66"/>
      <c r="G153" s="63">
        <v>3</v>
      </c>
      <c r="H153" s="65"/>
      <c r="I153" s="65"/>
      <c r="J153" s="159">
        <v>0</v>
      </c>
      <c r="K153" s="152"/>
      <c r="L153" s="65">
        <v>4</v>
      </c>
      <c r="M153" s="65">
        <v>0</v>
      </c>
      <c r="N153" s="159">
        <v>0</v>
      </c>
      <c r="O153" s="65"/>
      <c r="P153" s="63">
        <v>78</v>
      </c>
      <c r="Q153" s="65"/>
      <c r="R153" s="65"/>
      <c r="S153" s="65"/>
      <c r="T153" s="65"/>
      <c r="U153" s="65"/>
      <c r="V153" s="65"/>
      <c r="W153" s="63">
        <v>19</v>
      </c>
      <c r="X153" s="65"/>
    </row>
    <row r="154" spans="1:24" s="9" customFormat="1" ht="15.75">
      <c r="A154" s="60" t="s">
        <v>207</v>
      </c>
      <c r="B154" s="61" t="s">
        <v>208</v>
      </c>
      <c r="C154" s="65">
        <v>27</v>
      </c>
      <c r="D154" s="66"/>
      <c r="E154" s="65">
        <v>0</v>
      </c>
      <c r="F154" s="66"/>
      <c r="G154" s="63">
        <v>0</v>
      </c>
      <c r="H154" s="65"/>
      <c r="I154" s="65"/>
      <c r="J154" s="159">
        <v>0</v>
      </c>
      <c r="K154" s="152"/>
      <c r="L154" s="65">
        <v>1</v>
      </c>
      <c r="M154" s="65">
        <v>0</v>
      </c>
      <c r="N154" s="159">
        <v>0</v>
      </c>
      <c r="O154" s="65"/>
      <c r="P154" s="63">
        <v>9</v>
      </c>
      <c r="Q154" s="65"/>
      <c r="R154" s="65"/>
      <c r="S154" s="65"/>
      <c r="T154" s="65"/>
      <c r="U154" s="65"/>
      <c r="V154" s="65"/>
      <c r="W154" s="63">
        <v>0</v>
      </c>
      <c r="X154" s="65"/>
    </row>
    <row r="155" spans="1:24" s="9" customFormat="1" ht="15.75">
      <c r="A155" s="60" t="s">
        <v>209</v>
      </c>
      <c r="B155" s="76" t="s">
        <v>529</v>
      </c>
      <c r="C155" s="255">
        <v>182</v>
      </c>
      <c r="D155" s="66"/>
      <c r="E155" s="65">
        <v>0</v>
      </c>
      <c r="F155" s="66"/>
      <c r="G155" s="63">
        <v>2</v>
      </c>
      <c r="H155" s="65"/>
      <c r="I155" s="65"/>
      <c r="J155" s="159">
        <v>0</v>
      </c>
      <c r="K155" s="152"/>
      <c r="L155" s="65">
        <v>18</v>
      </c>
      <c r="M155" s="65">
        <v>0</v>
      </c>
      <c r="N155" s="255">
        <v>90</v>
      </c>
      <c r="O155" s="65"/>
      <c r="P155" s="63">
        <v>125</v>
      </c>
      <c r="Q155" s="65"/>
      <c r="R155" s="65"/>
      <c r="S155" s="65"/>
      <c r="T155" s="65"/>
      <c r="U155" s="65"/>
      <c r="V155" s="65"/>
      <c r="W155" s="63">
        <v>0</v>
      </c>
      <c r="X155" s="65"/>
    </row>
    <row r="156" spans="1:24" s="9" customFormat="1" ht="15.75">
      <c r="A156" s="60" t="s">
        <v>211</v>
      </c>
      <c r="B156" s="76" t="s">
        <v>530</v>
      </c>
      <c r="C156" s="257"/>
      <c r="D156" s="66"/>
      <c r="E156" s="65">
        <v>0</v>
      </c>
      <c r="F156" s="66"/>
      <c r="G156" s="63">
        <v>0</v>
      </c>
      <c r="H156" s="65"/>
      <c r="I156" s="65"/>
      <c r="J156" s="159">
        <v>0</v>
      </c>
      <c r="K156" s="152"/>
      <c r="L156" s="65">
        <v>4</v>
      </c>
      <c r="M156" s="65">
        <v>0</v>
      </c>
      <c r="N156" s="257"/>
      <c r="O156" s="65"/>
      <c r="P156" s="63">
        <v>20</v>
      </c>
      <c r="Q156" s="65"/>
      <c r="R156" s="65"/>
      <c r="S156" s="65"/>
      <c r="T156" s="65"/>
      <c r="U156" s="65"/>
      <c r="V156" s="65"/>
      <c r="W156" s="63">
        <v>0</v>
      </c>
      <c r="X156" s="65"/>
    </row>
    <row r="157" spans="1:24" s="9" customFormat="1">
      <c r="A157" s="89" t="s">
        <v>213</v>
      </c>
      <c r="B157" s="58" t="s">
        <v>214</v>
      </c>
      <c r="C157" s="79">
        <f>SUM(C158:C160)</f>
        <v>380</v>
      </c>
      <c r="D157" s="79"/>
      <c r="E157" s="79">
        <f t="shared" ref="E157:W157" si="49">SUM(E158:E160)</f>
        <v>15</v>
      </c>
      <c r="F157" s="79"/>
      <c r="G157" s="79">
        <f t="shared" si="49"/>
        <v>43</v>
      </c>
      <c r="H157" s="79"/>
      <c r="I157" s="79"/>
      <c r="J157" s="79">
        <f t="shared" si="49"/>
        <v>121</v>
      </c>
      <c r="K157" s="79"/>
      <c r="L157" s="79">
        <f t="shared" si="49"/>
        <v>46</v>
      </c>
      <c r="M157" s="79">
        <f t="shared" si="49"/>
        <v>0</v>
      </c>
      <c r="N157" s="79">
        <f t="shared" si="49"/>
        <v>129</v>
      </c>
      <c r="O157" s="79"/>
      <c r="P157" s="80">
        <f t="shared" si="49"/>
        <v>515</v>
      </c>
      <c r="Q157" s="79"/>
      <c r="R157" s="79"/>
      <c r="S157" s="79"/>
      <c r="T157" s="79"/>
      <c r="U157" s="79"/>
      <c r="V157" s="79"/>
      <c r="W157" s="80">
        <f t="shared" si="49"/>
        <v>25</v>
      </c>
      <c r="X157" s="79"/>
    </row>
    <row r="158" spans="1:24" s="9" customFormat="1" ht="15.75">
      <c r="A158" s="60" t="s">
        <v>215</v>
      </c>
      <c r="B158" s="61" t="s">
        <v>216</v>
      </c>
      <c r="C158" s="65">
        <v>41</v>
      </c>
      <c r="D158" s="66"/>
      <c r="E158" s="65">
        <v>0</v>
      </c>
      <c r="F158" s="66"/>
      <c r="G158" s="63">
        <v>2</v>
      </c>
      <c r="H158" s="65"/>
      <c r="I158" s="65"/>
      <c r="J158" s="159">
        <v>0</v>
      </c>
      <c r="K158" s="152"/>
      <c r="L158" s="65">
        <v>1</v>
      </c>
      <c r="M158" s="65">
        <v>0</v>
      </c>
      <c r="N158" s="159">
        <v>52</v>
      </c>
      <c r="O158" s="65"/>
      <c r="P158" s="63">
        <v>77</v>
      </c>
      <c r="Q158" s="65"/>
      <c r="R158" s="65"/>
      <c r="S158" s="65"/>
      <c r="T158" s="65"/>
      <c r="U158" s="65"/>
      <c r="V158" s="65"/>
      <c r="W158" s="63">
        <v>13</v>
      </c>
      <c r="X158" s="65"/>
    </row>
    <row r="159" spans="1:24" s="9" customFormat="1" ht="15.75">
      <c r="A159" s="60" t="s">
        <v>217</v>
      </c>
      <c r="B159" s="61" t="s">
        <v>218</v>
      </c>
      <c r="C159" s="65">
        <v>44</v>
      </c>
      <c r="D159" s="66"/>
      <c r="E159" s="65">
        <v>1</v>
      </c>
      <c r="F159" s="66"/>
      <c r="G159" s="63">
        <v>6</v>
      </c>
      <c r="H159" s="65"/>
      <c r="I159" s="65"/>
      <c r="J159" s="159">
        <v>21</v>
      </c>
      <c r="K159" s="152"/>
      <c r="L159" s="65">
        <v>4</v>
      </c>
      <c r="M159" s="65">
        <v>0</v>
      </c>
      <c r="N159" s="159">
        <v>37</v>
      </c>
      <c r="O159" s="65"/>
      <c r="P159" s="63">
        <v>35</v>
      </c>
      <c r="Q159" s="65"/>
      <c r="R159" s="65"/>
      <c r="S159" s="65"/>
      <c r="T159" s="65"/>
      <c r="U159" s="65"/>
      <c r="V159" s="65"/>
      <c r="W159" s="63">
        <v>12</v>
      </c>
      <c r="X159" s="65"/>
    </row>
    <row r="160" spans="1:24" s="9" customFormat="1" ht="15.75">
      <c r="A160" s="60" t="s">
        <v>219</v>
      </c>
      <c r="B160" s="76" t="s">
        <v>220</v>
      </c>
      <c r="C160" s="65">
        <v>295</v>
      </c>
      <c r="D160" s="66"/>
      <c r="E160" s="65">
        <v>14</v>
      </c>
      <c r="F160" s="66"/>
      <c r="G160" s="63">
        <v>35</v>
      </c>
      <c r="H160" s="65"/>
      <c r="I160" s="65"/>
      <c r="J160" s="159">
        <v>100</v>
      </c>
      <c r="K160" s="152"/>
      <c r="L160" s="65">
        <v>41</v>
      </c>
      <c r="M160" s="65">
        <v>0</v>
      </c>
      <c r="N160" s="159">
        <v>40</v>
      </c>
      <c r="O160" s="65"/>
      <c r="P160" s="63">
        <v>403</v>
      </c>
      <c r="Q160" s="65"/>
      <c r="R160" s="65"/>
      <c r="S160" s="65"/>
      <c r="T160" s="65"/>
      <c r="U160" s="65"/>
      <c r="V160" s="65"/>
      <c r="W160" s="63">
        <v>0</v>
      </c>
      <c r="X160" s="65"/>
    </row>
    <row r="161" spans="1:24" s="9" customFormat="1">
      <c r="A161" s="89" t="s">
        <v>221</v>
      </c>
      <c r="B161" s="58" t="s">
        <v>222</v>
      </c>
      <c r="C161" s="79">
        <f>SUM(C162:C174)</f>
        <v>451</v>
      </c>
      <c r="D161" s="79"/>
      <c r="E161" s="79">
        <f t="shared" ref="E161:W161" si="50">SUM(E162:E174)</f>
        <v>14</v>
      </c>
      <c r="F161" s="79"/>
      <c r="G161" s="79">
        <f t="shared" si="50"/>
        <v>188</v>
      </c>
      <c r="H161" s="79"/>
      <c r="I161" s="79"/>
      <c r="J161" s="79">
        <f t="shared" si="50"/>
        <v>228</v>
      </c>
      <c r="K161" s="79"/>
      <c r="L161" s="79">
        <f t="shared" si="50"/>
        <v>81</v>
      </c>
      <c r="M161" s="79">
        <f t="shared" si="50"/>
        <v>0</v>
      </c>
      <c r="N161" s="79">
        <f t="shared" si="50"/>
        <v>241</v>
      </c>
      <c r="O161" s="79"/>
      <c r="P161" s="80">
        <f t="shared" si="50"/>
        <v>620</v>
      </c>
      <c r="Q161" s="79"/>
      <c r="R161" s="79"/>
      <c r="S161" s="79"/>
      <c r="T161" s="79"/>
      <c r="U161" s="79"/>
      <c r="V161" s="79"/>
      <c r="W161" s="80">
        <f t="shared" si="50"/>
        <v>219</v>
      </c>
      <c r="X161" s="79"/>
    </row>
    <row r="162" spans="1:24" s="9" customFormat="1" ht="15.75">
      <c r="A162" s="60" t="s">
        <v>223</v>
      </c>
      <c r="B162" s="61" t="s">
        <v>224</v>
      </c>
      <c r="C162" s="65">
        <v>28</v>
      </c>
      <c r="D162" s="66"/>
      <c r="E162" s="67">
        <v>3</v>
      </c>
      <c r="F162" s="66"/>
      <c r="G162" s="63">
        <v>14</v>
      </c>
      <c r="H162" s="65"/>
      <c r="I162" s="65"/>
      <c r="J162" s="159">
        <v>0</v>
      </c>
      <c r="K162" s="152"/>
      <c r="L162" s="67">
        <v>6</v>
      </c>
      <c r="M162" s="63">
        <v>0</v>
      </c>
      <c r="N162" s="159">
        <v>15</v>
      </c>
      <c r="O162" s="65"/>
      <c r="P162" s="63">
        <v>38</v>
      </c>
      <c r="Q162" s="65"/>
      <c r="R162" s="65"/>
      <c r="S162" s="65"/>
      <c r="T162" s="65"/>
      <c r="U162" s="65"/>
      <c r="V162" s="65"/>
      <c r="W162" s="63">
        <v>48</v>
      </c>
      <c r="X162" s="65"/>
    </row>
    <row r="163" spans="1:24" s="9" customFormat="1" ht="15.75">
      <c r="A163" s="60" t="s">
        <v>225</v>
      </c>
      <c r="B163" s="61" t="s">
        <v>226</v>
      </c>
      <c r="C163" s="65">
        <v>29</v>
      </c>
      <c r="D163" s="66"/>
      <c r="E163" s="67">
        <v>0</v>
      </c>
      <c r="F163" s="66"/>
      <c r="G163" s="63">
        <v>6</v>
      </c>
      <c r="H163" s="65"/>
      <c r="I163" s="65"/>
      <c r="J163" s="159">
        <v>15</v>
      </c>
      <c r="K163" s="152"/>
      <c r="L163" s="65">
        <v>3</v>
      </c>
      <c r="M163" s="63">
        <v>0</v>
      </c>
      <c r="N163" s="159">
        <v>23</v>
      </c>
      <c r="O163" s="65"/>
      <c r="P163" s="63">
        <v>15</v>
      </c>
      <c r="Q163" s="65"/>
      <c r="R163" s="65"/>
      <c r="S163" s="65"/>
      <c r="T163" s="65"/>
      <c r="U163" s="65"/>
      <c r="V163" s="65"/>
      <c r="W163" s="63">
        <v>12</v>
      </c>
      <c r="X163" s="65"/>
    </row>
    <row r="164" spans="1:24" s="9" customFormat="1" ht="15.75">
      <c r="A164" s="60" t="s">
        <v>227</v>
      </c>
      <c r="B164" s="61" t="s">
        <v>228</v>
      </c>
      <c r="C164" s="65">
        <v>33</v>
      </c>
      <c r="D164" s="66"/>
      <c r="E164" s="166" t="s">
        <v>509</v>
      </c>
      <c r="F164" s="66"/>
      <c r="G164" s="63" t="s">
        <v>509</v>
      </c>
      <c r="H164" s="65"/>
      <c r="I164" s="65"/>
      <c r="J164" s="159">
        <v>10</v>
      </c>
      <c r="K164" s="152"/>
      <c r="L164" s="165" t="s">
        <v>509</v>
      </c>
      <c r="M164" s="63" t="s">
        <v>509</v>
      </c>
      <c r="N164" s="159">
        <v>11</v>
      </c>
      <c r="O164" s="65"/>
      <c r="P164" s="63" t="s">
        <v>509</v>
      </c>
      <c r="Q164" s="65"/>
      <c r="R164" s="65"/>
      <c r="S164" s="65"/>
      <c r="T164" s="65"/>
      <c r="U164" s="65"/>
      <c r="V164" s="65"/>
      <c r="W164" s="63" t="s">
        <v>509</v>
      </c>
      <c r="X164" s="65"/>
    </row>
    <row r="165" spans="1:24" s="9" customFormat="1" ht="15.75">
      <c r="A165" s="60" t="s">
        <v>229</v>
      </c>
      <c r="B165" s="61" t="s">
        <v>230</v>
      </c>
      <c r="C165" s="65">
        <v>33</v>
      </c>
      <c r="D165" s="66"/>
      <c r="E165" s="67">
        <v>0</v>
      </c>
      <c r="F165" s="66"/>
      <c r="G165" s="63">
        <v>18</v>
      </c>
      <c r="H165" s="65"/>
      <c r="I165" s="65"/>
      <c r="J165" s="159">
        <v>27</v>
      </c>
      <c r="K165" s="152"/>
      <c r="L165" s="93">
        <v>13</v>
      </c>
      <c r="M165" s="63">
        <v>0</v>
      </c>
      <c r="N165" s="159">
        <v>30</v>
      </c>
      <c r="O165" s="65"/>
      <c r="P165" s="63">
        <v>70</v>
      </c>
      <c r="Q165" s="65"/>
      <c r="R165" s="65"/>
      <c r="S165" s="65"/>
      <c r="T165" s="65"/>
      <c r="U165" s="65"/>
      <c r="V165" s="65"/>
      <c r="W165" s="63">
        <v>31</v>
      </c>
      <c r="X165" s="65"/>
    </row>
    <row r="166" spans="1:24" s="9" customFormat="1" ht="15.75">
      <c r="A166" s="60" t="s">
        <v>231</v>
      </c>
      <c r="B166" s="61" t="s">
        <v>232</v>
      </c>
      <c r="C166" s="65">
        <v>34</v>
      </c>
      <c r="D166" s="66"/>
      <c r="E166" s="67">
        <v>0</v>
      </c>
      <c r="F166" s="66"/>
      <c r="G166" s="63">
        <v>13</v>
      </c>
      <c r="H166" s="65"/>
      <c r="I166" s="65"/>
      <c r="J166" s="159">
        <v>40</v>
      </c>
      <c r="K166" s="152"/>
      <c r="L166" s="65">
        <v>0</v>
      </c>
      <c r="M166" s="63">
        <v>0</v>
      </c>
      <c r="N166" s="159">
        <v>8</v>
      </c>
      <c r="O166" s="65"/>
      <c r="P166" s="63">
        <v>18</v>
      </c>
      <c r="Q166" s="65"/>
      <c r="R166" s="65"/>
      <c r="S166" s="65"/>
      <c r="T166" s="65"/>
      <c r="U166" s="65"/>
      <c r="V166" s="65"/>
      <c r="W166" s="63">
        <v>0</v>
      </c>
      <c r="X166" s="65"/>
    </row>
    <row r="167" spans="1:24" s="9" customFormat="1" ht="15.75">
      <c r="A167" s="60" t="s">
        <v>233</v>
      </c>
      <c r="B167" s="61" t="s">
        <v>234</v>
      </c>
      <c r="C167" s="65">
        <v>69</v>
      </c>
      <c r="D167" s="66"/>
      <c r="E167" s="67">
        <v>2</v>
      </c>
      <c r="F167" s="66"/>
      <c r="G167" s="63">
        <v>26</v>
      </c>
      <c r="H167" s="65"/>
      <c r="I167" s="65"/>
      <c r="J167" s="159">
        <v>22</v>
      </c>
      <c r="K167" s="152"/>
      <c r="L167" s="65">
        <v>14</v>
      </c>
      <c r="M167" s="63">
        <v>0</v>
      </c>
      <c r="N167" s="159">
        <v>28</v>
      </c>
      <c r="O167" s="65"/>
      <c r="P167" s="63">
        <v>73</v>
      </c>
      <c r="Q167" s="65"/>
      <c r="R167" s="65"/>
      <c r="S167" s="65"/>
      <c r="T167" s="65"/>
      <c r="U167" s="65"/>
      <c r="V167" s="65"/>
      <c r="W167" s="63">
        <v>12</v>
      </c>
      <c r="X167" s="65"/>
    </row>
    <row r="168" spans="1:24" s="9" customFormat="1" ht="15.75">
      <c r="A168" s="60" t="s">
        <v>235</v>
      </c>
      <c r="B168" s="61" t="s">
        <v>236</v>
      </c>
      <c r="C168" s="65">
        <v>57</v>
      </c>
      <c r="D168" s="66"/>
      <c r="E168" s="67">
        <v>2</v>
      </c>
      <c r="F168" s="66"/>
      <c r="G168" s="63">
        <v>21</v>
      </c>
      <c r="H168" s="65"/>
      <c r="I168" s="65"/>
      <c r="J168" s="159">
        <v>19</v>
      </c>
      <c r="K168" s="152"/>
      <c r="L168" s="65">
        <v>13</v>
      </c>
      <c r="M168" s="63">
        <v>0</v>
      </c>
      <c r="N168" s="159">
        <v>27</v>
      </c>
      <c r="O168" s="65"/>
      <c r="P168" s="63">
        <v>69</v>
      </c>
      <c r="Q168" s="65"/>
      <c r="R168" s="65"/>
      <c r="S168" s="65"/>
      <c r="T168" s="65"/>
      <c r="U168" s="65"/>
      <c r="V168" s="65"/>
      <c r="W168" s="63">
        <v>6</v>
      </c>
      <c r="X168" s="65"/>
    </row>
    <row r="169" spans="1:24" s="9" customFormat="1" ht="15.75">
      <c r="A169" s="60" t="s">
        <v>237</v>
      </c>
      <c r="B169" s="61" t="s">
        <v>238</v>
      </c>
      <c r="C169" s="65">
        <v>34</v>
      </c>
      <c r="D169" s="66"/>
      <c r="E169" s="67">
        <v>1</v>
      </c>
      <c r="F169" s="66"/>
      <c r="G169" s="63">
        <v>10</v>
      </c>
      <c r="H169" s="65"/>
      <c r="I169" s="65"/>
      <c r="J169" s="159">
        <v>13</v>
      </c>
      <c r="K169" s="152"/>
      <c r="L169" s="67">
        <v>6</v>
      </c>
      <c r="M169" s="63">
        <v>0</v>
      </c>
      <c r="N169" s="159">
        <v>21</v>
      </c>
      <c r="O169" s="65"/>
      <c r="P169" s="63">
        <v>26</v>
      </c>
      <c r="Q169" s="65"/>
      <c r="R169" s="65"/>
      <c r="S169" s="65"/>
      <c r="T169" s="65"/>
      <c r="U169" s="65"/>
      <c r="V169" s="65"/>
      <c r="W169" s="63">
        <v>12</v>
      </c>
      <c r="X169" s="65"/>
    </row>
    <row r="170" spans="1:24" s="9" customFormat="1" ht="15.75">
      <c r="A170" s="60" t="s">
        <v>239</v>
      </c>
      <c r="B170" s="76" t="s">
        <v>240</v>
      </c>
      <c r="C170" s="258">
        <v>106</v>
      </c>
      <c r="D170" s="66"/>
      <c r="E170" s="67">
        <v>6</v>
      </c>
      <c r="F170" s="66"/>
      <c r="G170" s="63">
        <v>41</v>
      </c>
      <c r="H170" s="65"/>
      <c r="I170" s="65"/>
      <c r="J170" s="258">
        <v>60</v>
      </c>
      <c r="K170" s="152"/>
      <c r="L170" s="93">
        <v>26</v>
      </c>
      <c r="M170" s="63">
        <v>0</v>
      </c>
      <c r="N170" s="258">
        <v>64</v>
      </c>
      <c r="O170" s="65"/>
      <c r="P170" s="63">
        <v>301</v>
      </c>
      <c r="Q170" s="65"/>
      <c r="R170" s="65"/>
      <c r="S170" s="65"/>
      <c r="T170" s="65"/>
      <c r="U170" s="65"/>
      <c r="V170" s="65"/>
      <c r="W170" s="63">
        <v>90</v>
      </c>
      <c r="X170" s="65"/>
    </row>
    <row r="171" spans="1:24" s="9" customFormat="1" ht="15.75">
      <c r="A171" s="60" t="s">
        <v>241</v>
      </c>
      <c r="B171" s="76" t="s">
        <v>242</v>
      </c>
      <c r="C171" s="258"/>
      <c r="D171" s="66"/>
      <c r="E171" s="67">
        <v>0</v>
      </c>
      <c r="F171" s="66"/>
      <c r="G171" s="63">
        <v>1</v>
      </c>
      <c r="H171" s="65"/>
      <c r="I171" s="65"/>
      <c r="J171" s="258"/>
      <c r="K171" s="152"/>
      <c r="L171" s="65">
        <v>0</v>
      </c>
      <c r="M171" s="63">
        <v>0</v>
      </c>
      <c r="N171" s="258"/>
      <c r="O171" s="65"/>
      <c r="P171" s="63">
        <v>10</v>
      </c>
      <c r="Q171" s="65"/>
      <c r="R171" s="65"/>
      <c r="S171" s="65"/>
      <c r="T171" s="65"/>
      <c r="U171" s="65"/>
      <c r="V171" s="65"/>
      <c r="W171" s="63">
        <v>8</v>
      </c>
      <c r="X171" s="65"/>
    </row>
    <row r="172" spans="1:24" s="9" customFormat="1" ht="15.75">
      <c r="A172" s="60" t="s">
        <v>243</v>
      </c>
      <c r="B172" s="76" t="s">
        <v>244</v>
      </c>
      <c r="C172" s="258">
        <v>20</v>
      </c>
      <c r="D172" s="66"/>
      <c r="E172" s="87">
        <v>0</v>
      </c>
      <c r="F172" s="66"/>
      <c r="G172" s="65">
        <v>0</v>
      </c>
      <c r="H172" s="65"/>
      <c r="I172" s="65"/>
      <c r="J172" s="258">
        <v>6</v>
      </c>
      <c r="K172" s="152"/>
      <c r="L172" s="65">
        <v>0</v>
      </c>
      <c r="M172" s="65">
        <v>0</v>
      </c>
      <c r="N172" s="258">
        <v>12</v>
      </c>
      <c r="O172" s="65"/>
      <c r="P172" s="67">
        <v>0</v>
      </c>
      <c r="Q172" s="65"/>
      <c r="R172" s="65"/>
      <c r="S172" s="65"/>
      <c r="T172" s="65"/>
      <c r="U172" s="65"/>
      <c r="V172" s="65"/>
      <c r="W172" s="67">
        <v>0</v>
      </c>
      <c r="X172" s="65"/>
    </row>
    <row r="173" spans="1:24" s="9" customFormat="1" ht="15.75">
      <c r="A173" s="60" t="s">
        <v>245</v>
      </c>
      <c r="B173" s="76" t="s">
        <v>246</v>
      </c>
      <c r="C173" s="258"/>
      <c r="D173" s="66"/>
      <c r="E173" s="87">
        <v>0</v>
      </c>
      <c r="F173" s="66"/>
      <c r="G173" s="65">
        <v>12</v>
      </c>
      <c r="H173" s="65"/>
      <c r="I173" s="65"/>
      <c r="J173" s="258"/>
      <c r="K173" s="152"/>
      <c r="L173" s="65">
        <v>0</v>
      </c>
      <c r="M173" s="65">
        <v>0</v>
      </c>
      <c r="N173" s="258"/>
      <c r="O173" s="65"/>
      <c r="P173" s="67">
        <v>0</v>
      </c>
      <c r="Q173" s="65"/>
      <c r="R173" s="65"/>
      <c r="S173" s="65"/>
      <c r="T173" s="65"/>
      <c r="U173" s="65"/>
      <c r="V173" s="65"/>
      <c r="W173" s="67">
        <v>0</v>
      </c>
      <c r="X173" s="65"/>
    </row>
    <row r="174" spans="1:24" s="9" customFormat="1" ht="15.75">
      <c r="A174" s="60" t="s">
        <v>474</v>
      </c>
      <c r="B174" s="91" t="s">
        <v>232</v>
      </c>
      <c r="C174" s="65">
        <v>8</v>
      </c>
      <c r="D174" s="66"/>
      <c r="E174" s="87">
        <v>0</v>
      </c>
      <c r="F174" s="66"/>
      <c r="G174" s="65">
        <v>26</v>
      </c>
      <c r="H174" s="65"/>
      <c r="I174" s="65"/>
      <c r="J174" s="159">
        <v>16</v>
      </c>
      <c r="K174" s="152"/>
      <c r="L174" s="65">
        <v>0</v>
      </c>
      <c r="M174" s="65">
        <v>0</v>
      </c>
      <c r="N174" s="159">
        <v>2</v>
      </c>
      <c r="O174" s="65"/>
      <c r="P174" s="67">
        <v>0</v>
      </c>
      <c r="Q174" s="65"/>
      <c r="R174" s="65"/>
      <c r="S174" s="65"/>
      <c r="T174" s="65"/>
      <c r="U174" s="65"/>
      <c r="V174" s="65"/>
      <c r="W174" s="67">
        <v>0</v>
      </c>
      <c r="X174" s="65"/>
    </row>
    <row r="175" spans="1:24" s="9" customFormat="1">
      <c r="A175" s="89" t="s">
        <v>247</v>
      </c>
      <c r="B175" s="58" t="s">
        <v>248</v>
      </c>
      <c r="C175" s="79">
        <f>SUM(C176:C180)</f>
        <v>222</v>
      </c>
      <c r="D175" s="79"/>
      <c r="E175" s="79">
        <f t="shared" ref="E175:W175" si="51">SUM(E176:E180)</f>
        <v>3</v>
      </c>
      <c r="F175" s="79"/>
      <c r="G175" s="79">
        <f t="shared" si="51"/>
        <v>134</v>
      </c>
      <c r="H175" s="79"/>
      <c r="I175" s="79"/>
      <c r="J175" s="79">
        <f t="shared" si="51"/>
        <v>89</v>
      </c>
      <c r="K175" s="79"/>
      <c r="L175" s="79">
        <f t="shared" si="51"/>
        <v>12</v>
      </c>
      <c r="M175" s="79">
        <f t="shared" si="51"/>
        <v>0</v>
      </c>
      <c r="N175" s="79">
        <f t="shared" si="51"/>
        <v>74</v>
      </c>
      <c r="O175" s="79"/>
      <c r="P175" s="80">
        <f t="shared" si="51"/>
        <v>112</v>
      </c>
      <c r="Q175" s="79"/>
      <c r="R175" s="79"/>
      <c r="S175" s="79"/>
      <c r="T175" s="79"/>
      <c r="U175" s="79"/>
      <c r="V175" s="79"/>
      <c r="W175" s="80">
        <f t="shared" si="51"/>
        <v>9</v>
      </c>
      <c r="X175" s="79"/>
    </row>
    <row r="176" spans="1:24" s="9" customFormat="1" ht="15.75">
      <c r="A176" s="60" t="s">
        <v>249</v>
      </c>
      <c r="B176" s="61" t="s">
        <v>250</v>
      </c>
      <c r="C176" s="87">
        <v>92</v>
      </c>
      <c r="D176" s="66"/>
      <c r="E176" s="65">
        <v>3</v>
      </c>
      <c r="F176" s="66"/>
      <c r="G176" s="63">
        <v>36</v>
      </c>
      <c r="H176" s="65"/>
      <c r="I176" s="65"/>
      <c r="J176" s="159">
        <v>17</v>
      </c>
      <c r="K176" s="152"/>
      <c r="L176" s="65">
        <v>3</v>
      </c>
      <c r="M176" s="65">
        <v>0</v>
      </c>
      <c r="N176" s="159">
        <v>34</v>
      </c>
      <c r="O176" s="65"/>
      <c r="P176" s="67">
        <v>26</v>
      </c>
      <c r="Q176" s="65"/>
      <c r="R176" s="65"/>
      <c r="S176" s="65"/>
      <c r="T176" s="65"/>
      <c r="U176" s="65"/>
      <c r="V176" s="65"/>
      <c r="W176" s="63">
        <v>0</v>
      </c>
      <c r="X176" s="65"/>
    </row>
    <row r="177" spans="1:24" s="9" customFormat="1" ht="15.75">
      <c r="A177" s="60" t="s">
        <v>251</v>
      </c>
      <c r="B177" s="61" t="s">
        <v>252</v>
      </c>
      <c r="C177" s="87">
        <v>18</v>
      </c>
      <c r="D177" s="66"/>
      <c r="E177" s="65">
        <v>0</v>
      </c>
      <c r="F177" s="66"/>
      <c r="G177" s="63">
        <v>13</v>
      </c>
      <c r="H177" s="65"/>
      <c r="I177" s="65"/>
      <c r="J177" s="159">
        <v>5</v>
      </c>
      <c r="K177" s="152"/>
      <c r="L177" s="65">
        <v>0</v>
      </c>
      <c r="M177" s="65">
        <v>0</v>
      </c>
      <c r="N177" s="159">
        <v>2</v>
      </c>
      <c r="O177" s="65"/>
      <c r="P177" s="67">
        <v>0</v>
      </c>
      <c r="Q177" s="65"/>
      <c r="R177" s="65"/>
      <c r="S177" s="65"/>
      <c r="T177" s="65"/>
      <c r="U177" s="65"/>
      <c r="V177" s="65"/>
      <c r="W177" s="63">
        <v>0</v>
      </c>
      <c r="X177" s="65"/>
    </row>
    <row r="178" spans="1:24" s="9" customFormat="1" ht="15.75">
      <c r="A178" s="60" t="s">
        <v>253</v>
      </c>
      <c r="B178" s="61" t="s">
        <v>254</v>
      </c>
      <c r="C178" s="87">
        <v>6</v>
      </c>
      <c r="D178" s="66"/>
      <c r="E178" s="65">
        <v>0</v>
      </c>
      <c r="F178" s="66"/>
      <c r="G178" s="63">
        <v>2</v>
      </c>
      <c r="H178" s="65"/>
      <c r="I178" s="65"/>
      <c r="J178" s="159">
        <v>12</v>
      </c>
      <c r="K178" s="152"/>
      <c r="L178" s="65">
        <v>0</v>
      </c>
      <c r="M178" s="65">
        <v>0</v>
      </c>
      <c r="N178" s="159">
        <v>5</v>
      </c>
      <c r="O178" s="65"/>
      <c r="P178" s="67">
        <v>11</v>
      </c>
      <c r="Q178" s="65"/>
      <c r="R178" s="65"/>
      <c r="S178" s="65"/>
      <c r="T178" s="65"/>
      <c r="U178" s="65"/>
      <c r="V178" s="65"/>
      <c r="W178" s="63">
        <v>2</v>
      </c>
      <c r="X178" s="65"/>
    </row>
    <row r="179" spans="1:24" s="9" customFormat="1" ht="15.75">
      <c r="A179" s="60" t="s">
        <v>255</v>
      </c>
      <c r="B179" s="61" t="s">
        <v>256</v>
      </c>
      <c r="C179" s="87">
        <v>39</v>
      </c>
      <c r="D179" s="66"/>
      <c r="E179" s="65">
        <v>0</v>
      </c>
      <c r="F179" s="66"/>
      <c r="G179" s="63">
        <v>56</v>
      </c>
      <c r="H179" s="65"/>
      <c r="I179" s="65"/>
      <c r="J179" s="159">
        <v>25</v>
      </c>
      <c r="K179" s="152"/>
      <c r="L179" s="65">
        <v>0</v>
      </c>
      <c r="M179" s="65">
        <v>0</v>
      </c>
      <c r="N179" s="159">
        <v>11</v>
      </c>
      <c r="O179" s="65"/>
      <c r="P179" s="63">
        <v>43</v>
      </c>
      <c r="Q179" s="65"/>
      <c r="R179" s="65"/>
      <c r="S179" s="65"/>
      <c r="T179" s="65"/>
      <c r="U179" s="65"/>
      <c r="V179" s="65"/>
      <c r="W179" s="63">
        <v>0</v>
      </c>
      <c r="X179" s="65"/>
    </row>
    <row r="180" spans="1:24" s="9" customFormat="1" ht="15.75">
      <c r="A180" s="60" t="s">
        <v>350</v>
      </c>
      <c r="B180" s="76" t="s">
        <v>257</v>
      </c>
      <c r="C180" s="87">
        <v>67</v>
      </c>
      <c r="D180" s="66"/>
      <c r="E180" s="65">
        <v>0</v>
      </c>
      <c r="F180" s="66"/>
      <c r="G180" s="63">
        <v>27</v>
      </c>
      <c r="H180" s="65"/>
      <c r="I180" s="65"/>
      <c r="J180" s="159">
        <v>30</v>
      </c>
      <c r="K180" s="152"/>
      <c r="L180" s="65">
        <v>9</v>
      </c>
      <c r="M180" s="65">
        <v>0</v>
      </c>
      <c r="N180" s="159">
        <v>22</v>
      </c>
      <c r="O180" s="65"/>
      <c r="P180" s="63">
        <v>32</v>
      </c>
      <c r="Q180" s="65"/>
      <c r="R180" s="65"/>
      <c r="S180" s="65"/>
      <c r="T180" s="65"/>
      <c r="U180" s="65"/>
      <c r="V180" s="65"/>
      <c r="W180" s="67">
        <v>7</v>
      </c>
      <c r="X180" s="65"/>
    </row>
    <row r="181" spans="1:24" s="9" customFormat="1">
      <c r="A181" s="89" t="s">
        <v>258</v>
      </c>
      <c r="B181" s="58" t="s">
        <v>259</v>
      </c>
      <c r="C181" s="79">
        <f>SUM(C182:C189)</f>
        <v>220</v>
      </c>
      <c r="D181" s="79"/>
      <c r="E181" s="80">
        <f>SUM(E182:E189)</f>
        <v>16</v>
      </c>
      <c r="F181" s="80"/>
      <c r="G181" s="80">
        <f t="shared" ref="G181:W181" si="52">SUM(G182:G189)</f>
        <v>122</v>
      </c>
      <c r="H181" s="80"/>
      <c r="I181" s="80"/>
      <c r="J181" s="80">
        <f t="shared" si="52"/>
        <v>183</v>
      </c>
      <c r="K181" s="80"/>
      <c r="L181" s="80">
        <f t="shared" si="52"/>
        <v>51</v>
      </c>
      <c r="M181" s="80">
        <f t="shared" si="52"/>
        <v>0</v>
      </c>
      <c r="N181" s="80">
        <f t="shared" si="52"/>
        <v>179</v>
      </c>
      <c r="O181" s="80"/>
      <c r="P181" s="80">
        <f t="shared" si="52"/>
        <v>411</v>
      </c>
      <c r="Q181" s="80"/>
      <c r="R181" s="80"/>
      <c r="S181" s="80"/>
      <c r="T181" s="80"/>
      <c r="U181" s="80"/>
      <c r="V181" s="80"/>
      <c r="W181" s="80">
        <f t="shared" si="52"/>
        <v>32</v>
      </c>
      <c r="X181" s="80"/>
    </row>
    <row r="182" spans="1:24" s="9" customFormat="1" ht="15.75">
      <c r="A182" s="60" t="s">
        <v>260</v>
      </c>
      <c r="B182" s="61" t="s">
        <v>261</v>
      </c>
      <c r="C182" s="65">
        <v>24</v>
      </c>
      <c r="D182" s="66"/>
      <c r="E182" s="67">
        <v>6</v>
      </c>
      <c r="F182" s="66"/>
      <c r="G182" s="63">
        <v>7</v>
      </c>
      <c r="H182" s="65"/>
      <c r="I182" s="65"/>
      <c r="J182" s="159">
        <v>13</v>
      </c>
      <c r="K182" s="152"/>
      <c r="L182" s="65">
        <v>3</v>
      </c>
      <c r="M182" s="65">
        <v>0</v>
      </c>
      <c r="N182" s="159">
        <v>17</v>
      </c>
      <c r="O182" s="65"/>
      <c r="P182" s="63">
        <v>22</v>
      </c>
      <c r="Q182" s="65"/>
      <c r="R182" s="65"/>
      <c r="S182" s="65"/>
      <c r="T182" s="65"/>
      <c r="U182" s="65"/>
      <c r="V182" s="65"/>
      <c r="W182" s="63">
        <v>4</v>
      </c>
      <c r="X182" s="65"/>
    </row>
    <row r="183" spans="1:24" s="9" customFormat="1" ht="15.75">
      <c r="A183" s="60" t="s">
        <v>262</v>
      </c>
      <c r="B183" s="61" t="s">
        <v>263</v>
      </c>
      <c r="C183" s="65">
        <v>15</v>
      </c>
      <c r="D183" s="66"/>
      <c r="E183" s="67">
        <v>0</v>
      </c>
      <c r="F183" s="66"/>
      <c r="G183" s="63">
        <v>2</v>
      </c>
      <c r="H183" s="65"/>
      <c r="I183" s="65"/>
      <c r="J183" s="159">
        <v>18</v>
      </c>
      <c r="K183" s="152"/>
      <c r="L183" s="65">
        <v>1</v>
      </c>
      <c r="M183" s="65">
        <v>0</v>
      </c>
      <c r="N183" s="159">
        <v>20</v>
      </c>
      <c r="O183" s="65"/>
      <c r="P183" s="63">
        <v>18</v>
      </c>
      <c r="Q183" s="65"/>
      <c r="R183" s="65"/>
      <c r="S183" s="65"/>
      <c r="T183" s="65"/>
      <c r="U183" s="65"/>
      <c r="V183" s="65"/>
      <c r="W183" s="63">
        <v>0</v>
      </c>
      <c r="X183" s="65"/>
    </row>
    <row r="184" spans="1:24" s="9" customFormat="1" ht="15.75">
      <c r="A184" s="60" t="s">
        <v>264</v>
      </c>
      <c r="B184" s="61" t="s">
        <v>507</v>
      </c>
      <c r="C184" s="65">
        <v>19</v>
      </c>
      <c r="D184" s="66"/>
      <c r="E184" s="67">
        <v>1</v>
      </c>
      <c r="F184" s="66"/>
      <c r="G184" s="63">
        <v>11</v>
      </c>
      <c r="H184" s="65"/>
      <c r="I184" s="65"/>
      <c r="J184" s="159">
        <v>0</v>
      </c>
      <c r="K184" s="152"/>
      <c r="L184" s="65">
        <v>2</v>
      </c>
      <c r="M184" s="65">
        <v>0</v>
      </c>
      <c r="N184" s="159">
        <v>18</v>
      </c>
      <c r="O184" s="65"/>
      <c r="P184" s="63">
        <v>32</v>
      </c>
      <c r="Q184" s="65"/>
      <c r="R184" s="65"/>
      <c r="S184" s="65"/>
      <c r="T184" s="65"/>
      <c r="U184" s="65"/>
      <c r="V184" s="65"/>
      <c r="W184" s="63">
        <v>0</v>
      </c>
      <c r="X184" s="65"/>
    </row>
    <row r="185" spans="1:24" s="9" customFormat="1" ht="15.75">
      <c r="A185" s="60" t="s">
        <v>265</v>
      </c>
      <c r="B185" s="61" t="s">
        <v>266</v>
      </c>
      <c r="C185" s="65">
        <v>18</v>
      </c>
      <c r="D185" s="66"/>
      <c r="E185" s="67">
        <v>2</v>
      </c>
      <c r="F185" s="66"/>
      <c r="G185" s="63">
        <v>10</v>
      </c>
      <c r="H185" s="65"/>
      <c r="I185" s="65"/>
      <c r="J185" s="159">
        <v>31</v>
      </c>
      <c r="K185" s="152"/>
      <c r="L185" s="86">
        <v>4</v>
      </c>
      <c r="M185" s="65">
        <v>0</v>
      </c>
      <c r="N185" s="159">
        <v>13</v>
      </c>
      <c r="O185" s="65"/>
      <c r="P185" s="63">
        <v>72</v>
      </c>
      <c r="Q185" s="65"/>
      <c r="R185" s="65"/>
      <c r="S185" s="65"/>
      <c r="T185" s="65"/>
      <c r="U185" s="65"/>
      <c r="V185" s="65"/>
      <c r="W185" s="63">
        <v>0</v>
      </c>
      <c r="X185" s="65"/>
    </row>
    <row r="186" spans="1:24" s="9" customFormat="1" ht="15.75">
      <c r="A186" s="60" t="s">
        <v>267</v>
      </c>
      <c r="B186" s="61" t="s">
        <v>268</v>
      </c>
      <c r="C186" s="65">
        <v>79</v>
      </c>
      <c r="D186" s="66"/>
      <c r="E186" s="67">
        <v>0</v>
      </c>
      <c r="F186" s="66"/>
      <c r="G186" s="63">
        <v>53</v>
      </c>
      <c r="H186" s="65"/>
      <c r="I186" s="65"/>
      <c r="J186" s="159">
        <v>27</v>
      </c>
      <c r="K186" s="152"/>
      <c r="L186" s="86">
        <v>21</v>
      </c>
      <c r="M186" s="65">
        <v>0</v>
      </c>
      <c r="N186" s="159">
        <v>35</v>
      </c>
      <c r="O186" s="65"/>
      <c r="P186" s="63">
        <v>79</v>
      </c>
      <c r="Q186" s="65"/>
      <c r="R186" s="65"/>
      <c r="S186" s="65"/>
      <c r="T186" s="65"/>
      <c r="U186" s="65"/>
      <c r="V186" s="65"/>
      <c r="W186" s="63">
        <v>0</v>
      </c>
      <c r="X186" s="65"/>
    </row>
    <row r="187" spans="1:24" s="9" customFormat="1" ht="15.75">
      <c r="A187" s="60" t="s">
        <v>269</v>
      </c>
      <c r="B187" s="94" t="s">
        <v>469</v>
      </c>
      <c r="C187" s="255">
        <v>65</v>
      </c>
      <c r="D187" s="66"/>
      <c r="E187" s="67">
        <v>1</v>
      </c>
      <c r="F187" s="66"/>
      <c r="G187" s="63">
        <v>1</v>
      </c>
      <c r="H187" s="65"/>
      <c r="I187" s="65"/>
      <c r="J187" s="255">
        <v>94</v>
      </c>
      <c r="K187" s="152"/>
      <c r="L187" s="65">
        <v>2</v>
      </c>
      <c r="M187" s="65">
        <v>0</v>
      </c>
      <c r="N187" s="255">
        <v>76</v>
      </c>
      <c r="O187" s="65"/>
      <c r="P187" s="63">
        <v>16</v>
      </c>
      <c r="Q187" s="65"/>
      <c r="R187" s="65"/>
      <c r="S187" s="65"/>
      <c r="T187" s="65"/>
      <c r="U187" s="65"/>
      <c r="V187" s="65"/>
      <c r="W187" s="63">
        <v>4</v>
      </c>
      <c r="X187" s="65"/>
    </row>
    <row r="188" spans="1:24" s="9" customFormat="1" ht="15.75">
      <c r="A188" s="60" t="s">
        <v>270</v>
      </c>
      <c r="B188" s="94" t="s">
        <v>470</v>
      </c>
      <c r="C188" s="256"/>
      <c r="D188" s="66"/>
      <c r="E188" s="67">
        <v>1</v>
      </c>
      <c r="F188" s="66"/>
      <c r="G188" s="63">
        <v>1</v>
      </c>
      <c r="H188" s="65"/>
      <c r="I188" s="65"/>
      <c r="J188" s="256"/>
      <c r="K188" s="152"/>
      <c r="L188" s="65">
        <v>0</v>
      </c>
      <c r="M188" s="65">
        <v>0</v>
      </c>
      <c r="N188" s="256"/>
      <c r="O188" s="65"/>
      <c r="P188" s="63">
        <v>6</v>
      </c>
      <c r="Q188" s="65"/>
      <c r="R188" s="65"/>
      <c r="S188" s="65"/>
      <c r="T188" s="65"/>
      <c r="U188" s="65"/>
      <c r="V188" s="65"/>
      <c r="W188" s="63">
        <v>0</v>
      </c>
      <c r="X188" s="65"/>
    </row>
    <row r="189" spans="1:24" s="9" customFormat="1" ht="15.75">
      <c r="A189" s="60" t="s">
        <v>471</v>
      </c>
      <c r="B189" s="94" t="s">
        <v>472</v>
      </c>
      <c r="C189" s="257"/>
      <c r="D189" s="66"/>
      <c r="E189" s="67">
        <v>5</v>
      </c>
      <c r="F189" s="66"/>
      <c r="G189" s="63">
        <v>37</v>
      </c>
      <c r="H189" s="65"/>
      <c r="I189" s="65"/>
      <c r="J189" s="257"/>
      <c r="K189" s="152"/>
      <c r="L189" s="65">
        <v>18</v>
      </c>
      <c r="M189" s="65">
        <v>0</v>
      </c>
      <c r="N189" s="257"/>
      <c r="O189" s="65"/>
      <c r="P189" s="63">
        <v>166</v>
      </c>
      <c r="Q189" s="65"/>
      <c r="R189" s="65"/>
      <c r="S189" s="65"/>
      <c r="T189" s="65"/>
      <c r="U189" s="65"/>
      <c r="V189" s="65"/>
      <c r="W189" s="63">
        <v>24</v>
      </c>
      <c r="X189" s="65"/>
    </row>
    <row r="190" spans="1:24" s="9" customFormat="1">
      <c r="A190" s="89" t="s">
        <v>271</v>
      </c>
      <c r="B190" s="58" t="s">
        <v>272</v>
      </c>
      <c r="C190" s="79">
        <f>SUM(C191:C197)</f>
        <v>276</v>
      </c>
      <c r="D190" s="79"/>
      <c r="E190" s="79">
        <f t="shared" ref="E190:W190" si="53">SUM(E191:E197)</f>
        <v>0</v>
      </c>
      <c r="F190" s="79"/>
      <c r="G190" s="79">
        <f t="shared" si="53"/>
        <v>127</v>
      </c>
      <c r="H190" s="79"/>
      <c r="I190" s="79"/>
      <c r="J190" s="79">
        <f t="shared" si="53"/>
        <v>149</v>
      </c>
      <c r="K190" s="79"/>
      <c r="L190" s="79">
        <f t="shared" si="53"/>
        <v>27</v>
      </c>
      <c r="M190" s="79">
        <f t="shared" si="53"/>
        <v>0</v>
      </c>
      <c r="N190" s="79">
        <f t="shared" si="53"/>
        <v>104</v>
      </c>
      <c r="O190" s="79"/>
      <c r="P190" s="80">
        <f t="shared" si="53"/>
        <v>237</v>
      </c>
      <c r="Q190" s="79"/>
      <c r="R190" s="79"/>
      <c r="S190" s="79"/>
      <c r="T190" s="79"/>
      <c r="U190" s="79"/>
      <c r="V190" s="79"/>
      <c r="W190" s="80">
        <f t="shared" si="53"/>
        <v>194</v>
      </c>
      <c r="X190" s="79"/>
    </row>
    <row r="191" spans="1:24" s="10" customFormat="1" ht="15.75">
      <c r="A191" s="60" t="s">
        <v>273</v>
      </c>
      <c r="B191" s="95" t="s">
        <v>473</v>
      </c>
      <c r="C191" s="65">
        <v>47</v>
      </c>
      <c r="D191" s="66"/>
      <c r="E191" s="65">
        <v>0</v>
      </c>
      <c r="F191" s="66"/>
      <c r="G191" s="67">
        <v>8</v>
      </c>
      <c r="H191" s="65"/>
      <c r="I191" s="65"/>
      <c r="J191" s="159">
        <v>18</v>
      </c>
      <c r="K191" s="152"/>
      <c r="L191" s="67">
        <v>2</v>
      </c>
      <c r="M191" s="65">
        <v>0</v>
      </c>
      <c r="N191" s="159">
        <v>5</v>
      </c>
      <c r="O191" s="65"/>
      <c r="P191" s="67">
        <v>46</v>
      </c>
      <c r="Q191" s="65"/>
      <c r="R191" s="65"/>
      <c r="S191" s="65"/>
      <c r="T191" s="65"/>
      <c r="U191" s="65"/>
      <c r="V191" s="65"/>
      <c r="W191" s="67">
        <v>0</v>
      </c>
      <c r="X191" s="65"/>
    </row>
    <row r="192" spans="1:24" s="9" customFormat="1" ht="15.75">
      <c r="A192" s="60" t="s">
        <v>275</v>
      </c>
      <c r="B192" s="61" t="s">
        <v>274</v>
      </c>
      <c r="C192" s="65">
        <v>132</v>
      </c>
      <c r="D192" s="66"/>
      <c r="E192" s="65">
        <v>0</v>
      </c>
      <c r="F192" s="66"/>
      <c r="G192" s="63">
        <v>84</v>
      </c>
      <c r="H192" s="65"/>
      <c r="I192" s="65"/>
      <c r="J192" s="159">
        <v>24</v>
      </c>
      <c r="K192" s="152"/>
      <c r="L192" s="63">
        <v>16</v>
      </c>
      <c r="M192" s="65">
        <v>0</v>
      </c>
      <c r="N192" s="159">
        <v>45</v>
      </c>
      <c r="O192" s="65"/>
      <c r="P192" s="63">
        <v>132</v>
      </c>
      <c r="Q192" s="65"/>
      <c r="R192" s="65"/>
      <c r="S192" s="65"/>
      <c r="T192" s="65"/>
      <c r="U192" s="65"/>
      <c r="V192" s="65"/>
      <c r="W192" s="63">
        <v>49</v>
      </c>
      <c r="X192" s="65"/>
    </row>
    <row r="193" spans="1:24" s="9" customFormat="1" ht="15.75">
      <c r="A193" s="60" t="s">
        <v>276</v>
      </c>
      <c r="B193" s="76" t="s">
        <v>519</v>
      </c>
      <c r="C193" s="255">
        <v>77</v>
      </c>
      <c r="D193" s="66"/>
      <c r="E193" s="156">
        <v>0</v>
      </c>
      <c r="F193" s="66"/>
      <c r="G193" s="63">
        <v>12</v>
      </c>
      <c r="H193" s="156"/>
      <c r="I193" s="156"/>
      <c r="J193" s="159">
        <v>0</v>
      </c>
      <c r="K193" s="156"/>
      <c r="L193" s="63">
        <v>2</v>
      </c>
      <c r="M193" s="156">
        <v>0</v>
      </c>
      <c r="N193" s="159">
        <v>0</v>
      </c>
      <c r="O193" s="156"/>
      <c r="P193" s="63">
        <v>23</v>
      </c>
      <c r="Q193" s="156"/>
      <c r="R193" s="156"/>
      <c r="S193" s="156"/>
      <c r="T193" s="156"/>
      <c r="U193" s="156"/>
      <c r="V193" s="156"/>
      <c r="W193" s="63">
        <v>69</v>
      </c>
      <c r="X193" s="156"/>
    </row>
    <row r="194" spans="1:24" s="9" customFormat="1" ht="15.75">
      <c r="A194" s="60" t="s">
        <v>490</v>
      </c>
      <c r="B194" s="76" t="s">
        <v>520</v>
      </c>
      <c r="C194" s="256"/>
      <c r="D194" s="66"/>
      <c r="E194" s="156">
        <v>0</v>
      </c>
      <c r="F194" s="66"/>
      <c r="G194" s="63">
        <v>7</v>
      </c>
      <c r="H194" s="156"/>
      <c r="I194" s="156"/>
      <c r="J194" s="159">
        <v>30</v>
      </c>
      <c r="K194" s="156"/>
      <c r="L194" s="63">
        <v>2</v>
      </c>
      <c r="M194" s="156">
        <v>0</v>
      </c>
      <c r="N194" s="159">
        <v>19</v>
      </c>
      <c r="O194" s="156"/>
      <c r="P194" s="63">
        <v>18</v>
      </c>
      <c r="Q194" s="156"/>
      <c r="R194" s="156"/>
      <c r="S194" s="156"/>
      <c r="T194" s="156"/>
      <c r="U194" s="156"/>
      <c r="V194" s="156"/>
      <c r="W194" s="63">
        <v>49</v>
      </c>
      <c r="X194" s="156"/>
    </row>
    <row r="195" spans="1:24" s="9" customFormat="1" ht="15.75">
      <c r="A195" s="60" t="s">
        <v>522</v>
      </c>
      <c r="B195" s="76" t="s">
        <v>521</v>
      </c>
      <c r="C195" s="256"/>
      <c r="D195" s="66"/>
      <c r="E195" s="65">
        <v>0</v>
      </c>
      <c r="F195" s="66"/>
      <c r="G195" s="63">
        <v>4</v>
      </c>
      <c r="H195" s="65"/>
      <c r="I195" s="65"/>
      <c r="J195" s="159">
        <v>32</v>
      </c>
      <c r="K195" s="152"/>
      <c r="L195" s="65">
        <v>0</v>
      </c>
      <c r="M195" s="65">
        <v>0</v>
      </c>
      <c r="N195" s="159">
        <v>20</v>
      </c>
      <c r="O195" s="65"/>
      <c r="P195" s="63">
        <v>1</v>
      </c>
      <c r="Q195" s="65"/>
      <c r="R195" s="65"/>
      <c r="S195" s="65"/>
      <c r="T195" s="65"/>
      <c r="U195" s="65"/>
      <c r="V195" s="65"/>
      <c r="W195" s="63">
        <v>5</v>
      </c>
      <c r="X195" s="65"/>
    </row>
    <row r="196" spans="1:24" s="9" customFormat="1" ht="15.75">
      <c r="A196" s="60" t="s">
        <v>523</v>
      </c>
      <c r="B196" s="76" t="s">
        <v>524</v>
      </c>
      <c r="C196" s="257"/>
      <c r="D196" s="66"/>
      <c r="E196" s="156">
        <v>0</v>
      </c>
      <c r="F196" s="66"/>
      <c r="G196" s="63">
        <v>4</v>
      </c>
      <c r="H196" s="156"/>
      <c r="I196" s="156"/>
      <c r="J196" s="159">
        <v>10</v>
      </c>
      <c r="K196" s="156"/>
      <c r="L196" s="156">
        <v>0</v>
      </c>
      <c r="M196" s="156">
        <v>0</v>
      </c>
      <c r="N196" s="159">
        <v>3</v>
      </c>
      <c r="O196" s="156"/>
      <c r="P196" s="63">
        <v>1</v>
      </c>
      <c r="Q196" s="156"/>
      <c r="R196" s="156"/>
      <c r="S196" s="156"/>
      <c r="T196" s="156"/>
      <c r="U196" s="156"/>
      <c r="V196" s="156"/>
      <c r="W196" s="63">
        <v>6</v>
      </c>
      <c r="X196" s="156"/>
    </row>
    <row r="197" spans="1:24" s="9" customFormat="1" ht="15.75">
      <c r="A197" s="60" t="s">
        <v>525</v>
      </c>
      <c r="B197" s="61" t="s">
        <v>277</v>
      </c>
      <c r="C197" s="65">
        <v>20</v>
      </c>
      <c r="D197" s="66"/>
      <c r="E197" s="65">
        <v>0</v>
      </c>
      <c r="F197" s="66"/>
      <c r="G197" s="63">
        <v>8</v>
      </c>
      <c r="H197" s="65"/>
      <c r="I197" s="65"/>
      <c r="J197" s="159">
        <v>35</v>
      </c>
      <c r="K197" s="152"/>
      <c r="L197" s="65">
        <v>5</v>
      </c>
      <c r="M197" s="65">
        <v>0</v>
      </c>
      <c r="N197" s="159">
        <v>12</v>
      </c>
      <c r="O197" s="65"/>
      <c r="P197" s="63">
        <v>16</v>
      </c>
      <c r="Q197" s="65"/>
      <c r="R197" s="65"/>
      <c r="S197" s="65"/>
      <c r="T197" s="65"/>
      <c r="U197" s="65"/>
      <c r="V197" s="65"/>
      <c r="W197" s="63">
        <v>16</v>
      </c>
      <c r="X197" s="65"/>
    </row>
    <row r="198" spans="1:24" s="9" customFormat="1">
      <c r="A198" s="89" t="s">
        <v>278</v>
      </c>
      <c r="B198" s="58" t="s">
        <v>279</v>
      </c>
      <c r="C198" s="79">
        <f>SUM(C199:C201)</f>
        <v>103</v>
      </c>
      <c r="D198" s="79"/>
      <c r="E198" s="79">
        <f t="shared" ref="E198" si="54">SUM(E199:E201)</f>
        <v>16</v>
      </c>
      <c r="F198" s="79"/>
      <c r="G198" s="79">
        <f t="shared" ref="G198:W198" si="55">SUM(G199:G201)</f>
        <v>72</v>
      </c>
      <c r="H198" s="79"/>
      <c r="I198" s="79"/>
      <c r="J198" s="79">
        <f t="shared" si="55"/>
        <v>96</v>
      </c>
      <c r="K198" s="79"/>
      <c r="L198" s="79">
        <f t="shared" si="55"/>
        <v>26</v>
      </c>
      <c r="M198" s="79">
        <f t="shared" si="55"/>
        <v>0</v>
      </c>
      <c r="N198" s="79">
        <f>SUM(N199:N201)</f>
        <v>105</v>
      </c>
      <c r="O198" s="79"/>
      <c r="P198" s="80">
        <f t="shared" si="55"/>
        <v>124</v>
      </c>
      <c r="Q198" s="79"/>
      <c r="R198" s="79"/>
      <c r="S198" s="79"/>
      <c r="T198" s="79"/>
      <c r="U198" s="79"/>
      <c r="V198" s="79"/>
      <c r="W198" s="80">
        <f t="shared" si="55"/>
        <v>52</v>
      </c>
      <c r="X198" s="79"/>
    </row>
    <row r="199" spans="1:24" s="9" customFormat="1" ht="15.75">
      <c r="A199" s="60" t="s">
        <v>280</v>
      </c>
      <c r="B199" s="61" t="s">
        <v>281</v>
      </c>
      <c r="C199" s="65">
        <v>28</v>
      </c>
      <c r="D199" s="66"/>
      <c r="E199" s="65">
        <v>8</v>
      </c>
      <c r="F199" s="66"/>
      <c r="G199" s="63">
        <v>28</v>
      </c>
      <c r="H199" s="65"/>
      <c r="I199" s="65"/>
      <c r="J199" s="159">
        <v>55</v>
      </c>
      <c r="K199" s="152"/>
      <c r="L199" s="65">
        <v>9</v>
      </c>
      <c r="M199" s="65">
        <v>0</v>
      </c>
      <c r="N199" s="159">
        <v>38</v>
      </c>
      <c r="O199" s="65"/>
      <c r="P199" s="63">
        <v>38</v>
      </c>
      <c r="Q199" s="65"/>
      <c r="R199" s="65"/>
      <c r="S199" s="65"/>
      <c r="T199" s="65"/>
      <c r="U199" s="65"/>
      <c r="V199" s="65"/>
      <c r="W199" s="67">
        <v>26</v>
      </c>
      <c r="X199" s="65"/>
    </row>
    <row r="200" spans="1:24" s="9" customFormat="1" ht="15.75">
      <c r="A200" s="60" t="s">
        <v>282</v>
      </c>
      <c r="B200" s="61" t="s">
        <v>283</v>
      </c>
      <c r="C200" s="65">
        <v>18</v>
      </c>
      <c r="D200" s="66"/>
      <c r="E200" s="65">
        <v>2</v>
      </c>
      <c r="F200" s="66"/>
      <c r="G200" s="63">
        <v>10</v>
      </c>
      <c r="H200" s="65"/>
      <c r="I200" s="65"/>
      <c r="J200" s="159">
        <v>41</v>
      </c>
      <c r="K200" s="152"/>
      <c r="L200" s="93">
        <v>7</v>
      </c>
      <c r="M200" s="65">
        <v>0</v>
      </c>
      <c r="N200" s="159">
        <v>30</v>
      </c>
      <c r="O200" s="65"/>
      <c r="P200" s="63">
        <v>27</v>
      </c>
      <c r="Q200" s="65"/>
      <c r="R200" s="65"/>
      <c r="S200" s="65"/>
      <c r="T200" s="65"/>
      <c r="U200" s="65"/>
      <c r="V200" s="65"/>
      <c r="W200" s="67">
        <v>0</v>
      </c>
      <c r="X200" s="65"/>
    </row>
    <row r="201" spans="1:24" s="9" customFormat="1" ht="15.75">
      <c r="A201" s="60" t="s">
        <v>284</v>
      </c>
      <c r="B201" s="76" t="s">
        <v>285</v>
      </c>
      <c r="C201" s="65">
        <v>57</v>
      </c>
      <c r="D201" s="66"/>
      <c r="E201" s="65">
        <v>6</v>
      </c>
      <c r="F201" s="66"/>
      <c r="G201" s="63">
        <v>34</v>
      </c>
      <c r="H201" s="65"/>
      <c r="I201" s="65"/>
      <c r="J201" s="159">
        <v>0</v>
      </c>
      <c r="K201" s="152"/>
      <c r="L201" s="65">
        <v>10</v>
      </c>
      <c r="M201" s="65">
        <v>0</v>
      </c>
      <c r="N201" s="159">
        <v>37</v>
      </c>
      <c r="O201" s="65"/>
      <c r="P201" s="63">
        <v>59</v>
      </c>
      <c r="Q201" s="65"/>
      <c r="R201" s="65"/>
      <c r="S201" s="65"/>
      <c r="T201" s="65"/>
      <c r="U201" s="65"/>
      <c r="V201" s="65"/>
      <c r="W201" s="67">
        <v>26</v>
      </c>
      <c r="X201" s="65"/>
    </row>
    <row r="202" spans="1:24" s="9" customFormat="1">
      <c r="A202" s="89" t="s">
        <v>286</v>
      </c>
      <c r="B202" s="58" t="s">
        <v>287</v>
      </c>
      <c r="C202" s="79">
        <f>SUM(C203:C215)</f>
        <v>378</v>
      </c>
      <c r="D202" s="79"/>
      <c r="E202" s="79">
        <f t="shared" ref="E202" si="56">SUM(E203:E215)</f>
        <v>8</v>
      </c>
      <c r="F202" s="79"/>
      <c r="G202" s="79">
        <f t="shared" ref="G202:W202" si="57">SUM(G203:G215)</f>
        <v>315</v>
      </c>
      <c r="H202" s="79"/>
      <c r="I202" s="79"/>
      <c r="J202" s="79">
        <f t="shared" si="57"/>
        <v>3235</v>
      </c>
      <c r="K202" s="79"/>
      <c r="L202" s="79">
        <f t="shared" si="57"/>
        <v>51</v>
      </c>
      <c r="M202" s="79">
        <f t="shared" si="57"/>
        <v>0</v>
      </c>
      <c r="N202" s="79">
        <f>SUM(N203:N215)</f>
        <v>310</v>
      </c>
      <c r="O202" s="79"/>
      <c r="P202" s="80">
        <f t="shared" si="57"/>
        <v>389</v>
      </c>
      <c r="Q202" s="79"/>
      <c r="R202" s="79"/>
      <c r="S202" s="79"/>
      <c r="T202" s="79"/>
      <c r="U202" s="79"/>
      <c r="V202" s="79"/>
      <c r="W202" s="80">
        <f t="shared" si="57"/>
        <v>64</v>
      </c>
      <c r="X202" s="79"/>
    </row>
    <row r="203" spans="1:24" s="9" customFormat="1" ht="15.75">
      <c r="A203" s="60" t="s">
        <v>288</v>
      </c>
      <c r="B203" s="61" t="s">
        <v>289</v>
      </c>
      <c r="C203" s="65">
        <v>22</v>
      </c>
      <c r="D203" s="66"/>
      <c r="E203" s="67">
        <v>0</v>
      </c>
      <c r="F203" s="66"/>
      <c r="G203" s="63">
        <v>15</v>
      </c>
      <c r="H203" s="65"/>
      <c r="I203" s="65"/>
      <c r="J203" s="159">
        <v>30</v>
      </c>
      <c r="K203" s="152"/>
      <c r="L203" s="65">
        <v>0</v>
      </c>
      <c r="M203" s="65">
        <v>0</v>
      </c>
      <c r="N203" s="159">
        <v>10</v>
      </c>
      <c r="O203" s="65"/>
      <c r="P203" s="63">
        <v>11</v>
      </c>
      <c r="Q203" s="65"/>
      <c r="R203" s="65"/>
      <c r="S203" s="65"/>
      <c r="T203" s="65"/>
      <c r="U203" s="65"/>
      <c r="V203" s="65"/>
      <c r="W203" s="67">
        <v>0</v>
      </c>
      <c r="X203" s="65"/>
    </row>
    <row r="204" spans="1:24" s="9" customFormat="1" ht="15.75">
      <c r="A204" s="60" t="s">
        <v>290</v>
      </c>
      <c r="B204" s="61" t="s">
        <v>291</v>
      </c>
      <c r="C204" s="258">
        <v>23</v>
      </c>
      <c r="D204" s="66"/>
      <c r="E204" s="67">
        <v>0</v>
      </c>
      <c r="F204" s="66"/>
      <c r="G204" s="63">
        <v>3</v>
      </c>
      <c r="H204" s="65"/>
      <c r="I204" s="65"/>
      <c r="J204" s="159">
        <v>0</v>
      </c>
      <c r="K204" s="152"/>
      <c r="L204" s="65">
        <v>0</v>
      </c>
      <c r="M204" s="65">
        <v>0</v>
      </c>
      <c r="N204" s="159">
        <v>0</v>
      </c>
      <c r="O204" s="65"/>
      <c r="P204" s="63">
        <v>7</v>
      </c>
      <c r="Q204" s="65"/>
      <c r="R204" s="65"/>
      <c r="S204" s="65"/>
      <c r="T204" s="65"/>
      <c r="U204" s="65"/>
      <c r="V204" s="65"/>
      <c r="W204" s="67">
        <v>0</v>
      </c>
      <c r="X204" s="65"/>
    </row>
    <row r="205" spans="1:24" s="9" customFormat="1" ht="15.75">
      <c r="A205" s="60" t="s">
        <v>292</v>
      </c>
      <c r="B205" s="61" t="s">
        <v>293</v>
      </c>
      <c r="C205" s="258"/>
      <c r="D205" s="66"/>
      <c r="E205" s="67">
        <v>0</v>
      </c>
      <c r="F205" s="66"/>
      <c r="G205" s="63">
        <v>0</v>
      </c>
      <c r="H205" s="65"/>
      <c r="I205" s="65"/>
      <c r="J205" s="159">
        <v>8</v>
      </c>
      <c r="K205" s="152"/>
      <c r="L205" s="65">
        <v>0</v>
      </c>
      <c r="M205" s="65">
        <v>0</v>
      </c>
      <c r="N205" s="159">
        <v>2</v>
      </c>
      <c r="O205" s="65"/>
      <c r="P205" s="67">
        <v>0</v>
      </c>
      <c r="Q205" s="65"/>
      <c r="R205" s="65"/>
      <c r="S205" s="65"/>
      <c r="T205" s="65"/>
      <c r="U205" s="65"/>
      <c r="V205" s="65"/>
      <c r="W205" s="67">
        <v>0</v>
      </c>
      <c r="X205" s="65"/>
    </row>
    <row r="206" spans="1:24" s="9" customFormat="1" ht="15.75">
      <c r="A206" s="60" t="s">
        <v>294</v>
      </c>
      <c r="B206" s="61" t="s">
        <v>295</v>
      </c>
      <c r="C206" s="258"/>
      <c r="D206" s="66"/>
      <c r="E206" s="67">
        <v>0</v>
      </c>
      <c r="F206" s="66"/>
      <c r="G206" s="63">
        <v>0</v>
      </c>
      <c r="H206" s="65"/>
      <c r="I206" s="65"/>
      <c r="J206" s="159">
        <v>0</v>
      </c>
      <c r="K206" s="152"/>
      <c r="L206" s="65">
        <v>0</v>
      </c>
      <c r="M206" s="65">
        <v>0</v>
      </c>
      <c r="N206" s="159">
        <v>0</v>
      </c>
      <c r="O206" s="65"/>
      <c r="P206" s="67">
        <v>0</v>
      </c>
      <c r="Q206" s="65"/>
      <c r="R206" s="65"/>
      <c r="S206" s="65"/>
      <c r="T206" s="65"/>
      <c r="U206" s="65"/>
      <c r="V206" s="65"/>
      <c r="W206" s="67">
        <v>0</v>
      </c>
      <c r="X206" s="65"/>
    </row>
    <row r="207" spans="1:24" s="9" customFormat="1" ht="15.75">
      <c r="A207" s="60" t="s">
        <v>296</v>
      </c>
      <c r="B207" s="61" t="s">
        <v>297</v>
      </c>
      <c r="C207" s="65">
        <v>25</v>
      </c>
      <c r="D207" s="66"/>
      <c r="E207" s="67">
        <v>0</v>
      </c>
      <c r="F207" s="66"/>
      <c r="G207" s="63">
        <v>8</v>
      </c>
      <c r="H207" s="65"/>
      <c r="I207" s="65"/>
      <c r="J207" s="159">
        <v>17</v>
      </c>
      <c r="K207" s="152"/>
      <c r="L207" s="65">
        <v>1</v>
      </c>
      <c r="M207" s="65">
        <v>0</v>
      </c>
      <c r="N207" s="159">
        <v>5</v>
      </c>
      <c r="O207" s="65"/>
      <c r="P207" s="63">
        <v>16</v>
      </c>
      <c r="Q207" s="65"/>
      <c r="R207" s="65"/>
      <c r="S207" s="65"/>
      <c r="T207" s="65"/>
      <c r="U207" s="65"/>
      <c r="V207" s="65"/>
      <c r="W207" s="67">
        <v>0</v>
      </c>
      <c r="X207" s="65"/>
    </row>
    <row r="208" spans="1:24" s="9" customFormat="1" ht="15.75">
      <c r="A208" s="60" t="s">
        <v>298</v>
      </c>
      <c r="B208" s="61" t="s">
        <v>299</v>
      </c>
      <c r="C208" s="65">
        <v>66</v>
      </c>
      <c r="D208" s="66"/>
      <c r="E208" s="67">
        <v>4</v>
      </c>
      <c r="F208" s="66"/>
      <c r="G208" s="63">
        <v>22</v>
      </c>
      <c r="H208" s="65"/>
      <c r="I208" s="65"/>
      <c r="J208" s="159">
        <v>85</v>
      </c>
      <c r="K208" s="152"/>
      <c r="L208" s="65">
        <v>4</v>
      </c>
      <c r="M208" s="65">
        <v>0</v>
      </c>
      <c r="N208" s="159">
        <v>32</v>
      </c>
      <c r="O208" s="65"/>
      <c r="P208" s="63">
        <v>42</v>
      </c>
      <c r="Q208" s="65"/>
      <c r="R208" s="65"/>
      <c r="S208" s="65"/>
      <c r="T208" s="65"/>
      <c r="U208" s="65"/>
      <c r="V208" s="65"/>
      <c r="W208" s="67">
        <v>40</v>
      </c>
      <c r="X208" s="65"/>
    </row>
    <row r="209" spans="1:24" s="9" customFormat="1" ht="15.75">
      <c r="A209" s="60" t="s">
        <v>300</v>
      </c>
      <c r="B209" s="61" t="s">
        <v>301</v>
      </c>
      <c r="C209" s="65">
        <v>0</v>
      </c>
      <c r="D209" s="66"/>
      <c r="E209" s="67">
        <v>0</v>
      </c>
      <c r="F209" s="66"/>
      <c r="G209" s="63">
        <v>7</v>
      </c>
      <c r="H209" s="65"/>
      <c r="I209" s="65"/>
      <c r="J209" s="159">
        <v>0</v>
      </c>
      <c r="K209" s="152"/>
      <c r="L209" s="65">
        <v>0</v>
      </c>
      <c r="M209" s="65">
        <v>0</v>
      </c>
      <c r="N209" s="159">
        <v>0</v>
      </c>
      <c r="O209" s="65"/>
      <c r="P209" s="63">
        <v>0</v>
      </c>
      <c r="Q209" s="65"/>
      <c r="R209" s="65"/>
      <c r="S209" s="65"/>
      <c r="T209" s="65"/>
      <c r="U209" s="65"/>
      <c r="V209" s="65"/>
      <c r="W209" s="67">
        <v>4</v>
      </c>
      <c r="X209" s="65"/>
    </row>
    <row r="210" spans="1:24" s="9" customFormat="1" ht="15.75">
      <c r="A210" s="60" t="s">
        <v>302</v>
      </c>
      <c r="B210" s="61" t="s">
        <v>303</v>
      </c>
      <c r="C210" s="65">
        <v>48</v>
      </c>
      <c r="D210" s="66"/>
      <c r="E210" s="67">
        <v>2</v>
      </c>
      <c r="F210" s="66"/>
      <c r="G210" s="63">
        <v>61</v>
      </c>
      <c r="H210" s="65"/>
      <c r="I210" s="65"/>
      <c r="J210" s="159">
        <v>987</v>
      </c>
      <c r="K210" s="152"/>
      <c r="L210" s="65">
        <v>7</v>
      </c>
      <c r="M210" s="65">
        <v>0</v>
      </c>
      <c r="N210" s="159">
        <v>76</v>
      </c>
      <c r="O210" s="65"/>
      <c r="P210" s="63">
        <v>56</v>
      </c>
      <c r="Q210" s="65"/>
      <c r="R210" s="65"/>
      <c r="S210" s="65"/>
      <c r="T210" s="65"/>
      <c r="U210" s="65"/>
      <c r="V210" s="65"/>
      <c r="W210" s="67">
        <v>20</v>
      </c>
      <c r="X210" s="65"/>
    </row>
    <row r="211" spans="1:24" s="9" customFormat="1" ht="15.75">
      <c r="A211" s="60" t="s">
        <v>304</v>
      </c>
      <c r="B211" s="61" t="s">
        <v>305</v>
      </c>
      <c r="C211" s="255">
        <v>100</v>
      </c>
      <c r="D211" s="66"/>
      <c r="E211" s="67">
        <v>1</v>
      </c>
      <c r="F211" s="66"/>
      <c r="G211" s="63">
        <v>39</v>
      </c>
      <c r="H211" s="65"/>
      <c r="I211" s="65"/>
      <c r="J211" s="255">
        <v>464</v>
      </c>
      <c r="K211" s="152"/>
      <c r="L211" s="65">
        <v>7</v>
      </c>
      <c r="M211" s="65">
        <v>0</v>
      </c>
      <c r="N211" s="255">
        <v>37</v>
      </c>
      <c r="O211" s="65"/>
      <c r="P211" s="63">
        <v>37</v>
      </c>
      <c r="Q211" s="65"/>
      <c r="R211" s="65"/>
      <c r="S211" s="65"/>
      <c r="T211" s="65"/>
      <c r="U211" s="65"/>
      <c r="V211" s="65"/>
      <c r="W211" s="67">
        <v>0</v>
      </c>
      <c r="X211" s="65"/>
    </row>
    <row r="212" spans="1:24" s="9" customFormat="1" ht="15.75">
      <c r="A212" s="60" t="s">
        <v>306</v>
      </c>
      <c r="B212" s="61" t="s">
        <v>307</v>
      </c>
      <c r="C212" s="256"/>
      <c r="D212" s="66"/>
      <c r="E212" s="67">
        <v>0</v>
      </c>
      <c r="F212" s="66"/>
      <c r="G212" s="63">
        <v>15</v>
      </c>
      <c r="H212" s="65"/>
      <c r="I212" s="65"/>
      <c r="J212" s="256"/>
      <c r="K212" s="152"/>
      <c r="L212" s="65">
        <v>5</v>
      </c>
      <c r="M212" s="65">
        <v>0</v>
      </c>
      <c r="N212" s="256"/>
      <c r="O212" s="65"/>
      <c r="P212" s="63">
        <v>11</v>
      </c>
      <c r="Q212" s="65"/>
      <c r="R212" s="65"/>
      <c r="S212" s="65"/>
      <c r="T212" s="65"/>
      <c r="U212" s="65"/>
      <c r="V212" s="65"/>
      <c r="W212" s="67">
        <v>0</v>
      </c>
      <c r="X212" s="65"/>
    </row>
    <row r="213" spans="1:24" s="9" customFormat="1" ht="15.75">
      <c r="A213" s="60" t="s">
        <v>308</v>
      </c>
      <c r="B213" s="61" t="s">
        <v>448</v>
      </c>
      <c r="C213" s="257"/>
      <c r="D213" s="66"/>
      <c r="E213" s="67">
        <v>1</v>
      </c>
      <c r="F213" s="66"/>
      <c r="G213" s="63">
        <v>7</v>
      </c>
      <c r="H213" s="65"/>
      <c r="I213" s="65"/>
      <c r="J213" s="257"/>
      <c r="K213" s="152"/>
      <c r="L213" s="65">
        <v>0</v>
      </c>
      <c r="M213" s="65">
        <v>0</v>
      </c>
      <c r="N213" s="257"/>
      <c r="O213" s="65"/>
      <c r="P213" s="63">
        <v>8</v>
      </c>
      <c r="Q213" s="65"/>
      <c r="R213" s="65"/>
      <c r="S213" s="65"/>
      <c r="T213" s="65"/>
      <c r="U213" s="65"/>
      <c r="V213" s="65"/>
      <c r="W213" s="67">
        <v>0</v>
      </c>
      <c r="X213" s="65"/>
    </row>
    <row r="214" spans="1:24" s="9" customFormat="1" ht="15.75">
      <c r="A214" s="60" t="s">
        <v>310</v>
      </c>
      <c r="B214" s="61" t="s">
        <v>309</v>
      </c>
      <c r="C214" s="65">
        <v>82</v>
      </c>
      <c r="D214" s="66"/>
      <c r="E214" s="67">
        <v>0</v>
      </c>
      <c r="F214" s="66"/>
      <c r="G214" s="63">
        <v>138</v>
      </c>
      <c r="H214" s="65"/>
      <c r="I214" s="65"/>
      <c r="J214" s="159">
        <v>1629</v>
      </c>
      <c r="K214" s="152"/>
      <c r="L214" s="65">
        <v>27</v>
      </c>
      <c r="M214" s="65">
        <v>0</v>
      </c>
      <c r="N214" s="159">
        <v>148</v>
      </c>
      <c r="O214" s="65"/>
      <c r="P214" s="63">
        <v>201</v>
      </c>
      <c r="Q214" s="65"/>
      <c r="R214" s="65"/>
      <c r="S214" s="65"/>
      <c r="T214" s="65"/>
      <c r="U214" s="65"/>
      <c r="V214" s="65"/>
      <c r="W214" s="67">
        <v>0</v>
      </c>
      <c r="X214" s="65"/>
    </row>
    <row r="215" spans="1:24" s="9" customFormat="1" ht="15.75">
      <c r="A215" s="60" t="s">
        <v>450</v>
      </c>
      <c r="B215" s="91" t="s">
        <v>311</v>
      </c>
      <c r="C215" s="65">
        <v>12</v>
      </c>
      <c r="D215" s="66"/>
      <c r="E215" s="87">
        <v>0</v>
      </c>
      <c r="F215" s="66"/>
      <c r="G215" s="87">
        <v>0</v>
      </c>
      <c r="H215" s="65"/>
      <c r="I215" s="65"/>
      <c r="J215" s="159">
        <v>15</v>
      </c>
      <c r="K215" s="152"/>
      <c r="L215" s="148">
        <v>0</v>
      </c>
      <c r="M215" s="148">
        <v>0</v>
      </c>
      <c r="N215" s="159">
        <v>0</v>
      </c>
      <c r="O215" s="65"/>
      <c r="P215" s="149">
        <v>0</v>
      </c>
      <c r="Q215" s="65"/>
      <c r="R215" s="65"/>
      <c r="S215" s="65"/>
      <c r="T215" s="65"/>
      <c r="U215" s="65"/>
      <c r="V215" s="65"/>
      <c r="W215" s="149">
        <v>0</v>
      </c>
      <c r="X215" s="65"/>
    </row>
    <row r="216" spans="1:24" s="9" customFormat="1">
      <c r="A216" s="89" t="s">
        <v>312</v>
      </c>
      <c r="B216" s="58" t="s">
        <v>313</v>
      </c>
      <c r="C216" s="79">
        <f>SUM(C217:C219)</f>
        <v>54</v>
      </c>
      <c r="D216" s="79"/>
      <c r="E216" s="79">
        <f>SUM(E217:E219)</f>
        <v>0</v>
      </c>
      <c r="F216" s="79"/>
      <c r="G216" s="79">
        <f>SUM(G217:G219)</f>
        <v>184</v>
      </c>
      <c r="H216" s="79"/>
      <c r="I216" s="79"/>
      <c r="J216" s="79">
        <f>SUM(J217:J219)</f>
        <v>186</v>
      </c>
      <c r="K216" s="79"/>
      <c r="L216" s="79">
        <f>SUM(L217:L219)</f>
        <v>33</v>
      </c>
      <c r="M216" s="79">
        <f>SUM(M217:M219)</f>
        <v>0</v>
      </c>
      <c r="N216" s="79">
        <f>SUM(N217:N219)</f>
        <v>90</v>
      </c>
      <c r="O216" s="79"/>
      <c r="P216" s="80">
        <f>SUM(P217:P219)</f>
        <v>180</v>
      </c>
      <c r="Q216" s="79"/>
      <c r="R216" s="79"/>
      <c r="S216" s="79"/>
      <c r="T216" s="79"/>
      <c r="U216" s="79"/>
      <c r="V216" s="79"/>
      <c r="W216" s="80">
        <f>SUM(W217:W219)</f>
        <v>0</v>
      </c>
      <c r="X216" s="65"/>
    </row>
    <row r="217" spans="1:24" s="9" customFormat="1" ht="15.75">
      <c r="A217" s="60" t="s">
        <v>314</v>
      </c>
      <c r="B217" s="61" t="s">
        <v>315</v>
      </c>
      <c r="C217" s="65">
        <v>18</v>
      </c>
      <c r="D217" s="66"/>
      <c r="E217" s="65">
        <v>0</v>
      </c>
      <c r="F217" s="66"/>
      <c r="G217" s="63">
        <v>32</v>
      </c>
      <c r="H217" s="65"/>
      <c r="I217" s="65"/>
      <c r="J217" s="159">
        <v>59</v>
      </c>
      <c r="K217" s="152"/>
      <c r="L217" s="65">
        <v>20</v>
      </c>
      <c r="M217" s="65">
        <v>0</v>
      </c>
      <c r="N217" s="159">
        <v>34</v>
      </c>
      <c r="O217" s="65"/>
      <c r="P217" s="63">
        <v>50</v>
      </c>
      <c r="Q217" s="65"/>
      <c r="R217" s="65"/>
      <c r="S217" s="65"/>
      <c r="T217" s="65"/>
      <c r="U217" s="65"/>
      <c r="V217" s="65"/>
      <c r="W217" s="67">
        <v>0</v>
      </c>
      <c r="X217" s="65"/>
    </row>
    <row r="218" spans="1:24" s="9" customFormat="1" ht="15.75">
      <c r="A218" s="60" t="s">
        <v>316</v>
      </c>
      <c r="B218" s="61" t="s">
        <v>317</v>
      </c>
      <c r="C218" s="65">
        <v>25</v>
      </c>
      <c r="D218" s="66"/>
      <c r="E218" s="65">
        <v>0</v>
      </c>
      <c r="F218" s="66"/>
      <c r="G218" s="63">
        <v>106</v>
      </c>
      <c r="H218" s="65"/>
      <c r="I218" s="65"/>
      <c r="J218" s="159">
        <v>94</v>
      </c>
      <c r="K218" s="152"/>
      <c r="L218" s="65">
        <v>4</v>
      </c>
      <c r="M218" s="65">
        <v>0</v>
      </c>
      <c r="N218" s="159">
        <v>50</v>
      </c>
      <c r="O218" s="65"/>
      <c r="P218" s="63">
        <v>97</v>
      </c>
      <c r="Q218" s="65"/>
      <c r="R218" s="65"/>
      <c r="S218" s="65"/>
      <c r="T218" s="65"/>
      <c r="U218" s="65"/>
      <c r="V218" s="65"/>
      <c r="W218" s="67">
        <v>0</v>
      </c>
      <c r="X218" s="65"/>
    </row>
    <row r="219" spans="1:24" s="9" customFormat="1" ht="15.75">
      <c r="A219" s="60" t="s">
        <v>451</v>
      </c>
      <c r="B219" s="76" t="s">
        <v>319</v>
      </c>
      <c r="C219" s="65">
        <v>11</v>
      </c>
      <c r="D219" s="66"/>
      <c r="E219" s="65">
        <v>0</v>
      </c>
      <c r="F219" s="66"/>
      <c r="G219" s="63">
        <v>46</v>
      </c>
      <c r="H219" s="65"/>
      <c r="I219" s="65"/>
      <c r="J219" s="159">
        <v>33</v>
      </c>
      <c r="K219" s="152"/>
      <c r="L219" s="65">
        <v>9</v>
      </c>
      <c r="M219" s="65">
        <v>0</v>
      </c>
      <c r="N219" s="159">
        <v>6</v>
      </c>
      <c r="O219" s="65"/>
      <c r="P219" s="63">
        <v>33</v>
      </c>
      <c r="Q219" s="65"/>
      <c r="R219" s="65"/>
      <c r="S219" s="65"/>
      <c r="T219" s="65"/>
      <c r="U219" s="65"/>
      <c r="V219" s="65"/>
      <c r="W219" s="67">
        <v>0</v>
      </c>
      <c r="X219" s="65"/>
    </row>
    <row r="220" spans="1:24" s="9" customFormat="1">
      <c r="A220" s="60"/>
      <c r="B220" s="76" t="s">
        <v>320</v>
      </c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80"/>
      <c r="Q220" s="79"/>
      <c r="R220" s="79"/>
      <c r="S220" s="79"/>
      <c r="T220" s="79"/>
      <c r="U220" s="79"/>
      <c r="V220" s="79"/>
      <c r="W220" s="80"/>
      <c r="X220" s="65"/>
    </row>
    <row r="221" spans="1:24" s="9" customFormat="1" ht="15.75">
      <c r="A221" s="96" t="s">
        <v>452</v>
      </c>
      <c r="B221" s="61" t="s">
        <v>351</v>
      </c>
      <c r="C221" s="65">
        <v>19</v>
      </c>
      <c r="D221" s="66"/>
      <c r="E221" s="67">
        <v>0</v>
      </c>
      <c r="F221" s="66"/>
      <c r="G221" s="63">
        <v>131</v>
      </c>
      <c r="H221" s="65"/>
      <c r="I221" s="65"/>
      <c r="J221" s="159">
        <v>119</v>
      </c>
      <c r="K221" s="152"/>
      <c r="L221" s="65">
        <v>6</v>
      </c>
      <c r="M221" s="65">
        <v>0</v>
      </c>
      <c r="N221" s="159">
        <v>12</v>
      </c>
      <c r="O221" s="65"/>
      <c r="P221" s="63">
        <v>130</v>
      </c>
      <c r="Q221" s="65"/>
      <c r="R221" s="65"/>
      <c r="S221" s="65"/>
      <c r="T221" s="65"/>
      <c r="U221" s="65"/>
      <c r="V221" s="65"/>
      <c r="W221" s="63">
        <v>42</v>
      </c>
      <c r="X221" s="65"/>
    </row>
    <row r="222" spans="1:24" s="9" customFormat="1" ht="15.75">
      <c r="A222" s="96" t="s">
        <v>35</v>
      </c>
      <c r="B222" s="61" t="s">
        <v>352</v>
      </c>
      <c r="C222" s="152">
        <v>29</v>
      </c>
      <c r="D222" s="66"/>
      <c r="E222" s="67">
        <v>2</v>
      </c>
      <c r="F222" s="66"/>
      <c r="G222" s="63">
        <v>8</v>
      </c>
      <c r="H222" s="65"/>
      <c r="I222" s="65"/>
      <c r="J222" s="159">
        <v>0</v>
      </c>
      <c r="K222" s="152"/>
      <c r="L222" s="65">
        <v>7</v>
      </c>
      <c r="M222" s="65">
        <v>0</v>
      </c>
      <c r="N222" s="159">
        <v>0</v>
      </c>
      <c r="O222" s="65"/>
      <c r="P222" s="63">
        <v>17</v>
      </c>
      <c r="Q222" s="65"/>
      <c r="R222" s="65"/>
      <c r="S222" s="65"/>
      <c r="T222" s="65"/>
      <c r="U222" s="65"/>
      <c r="V222" s="65"/>
      <c r="W222" s="63">
        <v>36</v>
      </c>
      <c r="X222" s="65"/>
    </row>
    <row r="223" spans="1:24" s="9" customFormat="1" ht="15.75">
      <c r="A223" s="96" t="s">
        <v>453</v>
      </c>
      <c r="B223" s="61" t="s">
        <v>353</v>
      </c>
      <c r="C223" s="152">
        <v>50</v>
      </c>
      <c r="D223" s="66"/>
      <c r="E223" s="67">
        <v>0</v>
      </c>
      <c r="F223" s="65"/>
      <c r="G223" s="63">
        <v>4</v>
      </c>
      <c r="H223" s="65"/>
      <c r="I223" s="65"/>
      <c r="J223" s="159">
        <v>5</v>
      </c>
      <c r="K223" s="152"/>
      <c r="L223" s="65">
        <v>3</v>
      </c>
      <c r="M223" s="65">
        <v>0</v>
      </c>
      <c r="N223" s="159">
        <v>13</v>
      </c>
      <c r="O223" s="65"/>
      <c r="P223" s="63">
        <v>32</v>
      </c>
      <c r="Q223" s="65"/>
      <c r="R223" s="65"/>
      <c r="S223" s="65"/>
      <c r="T223" s="65"/>
      <c r="U223" s="65"/>
      <c r="V223" s="65"/>
      <c r="W223" s="63">
        <v>13</v>
      </c>
      <c r="X223" s="65"/>
    </row>
    <row r="224" spans="1:24" s="9" customFormat="1" ht="15.75">
      <c r="A224" s="96" t="s">
        <v>454</v>
      </c>
      <c r="B224" s="61" t="s">
        <v>354</v>
      </c>
      <c r="C224" s="152">
        <v>46</v>
      </c>
      <c r="D224" s="65"/>
      <c r="E224" s="67">
        <v>1</v>
      </c>
      <c r="F224" s="66"/>
      <c r="G224" s="63">
        <v>7</v>
      </c>
      <c r="H224" s="65"/>
      <c r="I224" s="65"/>
      <c r="J224" s="159">
        <v>119</v>
      </c>
      <c r="K224" s="152"/>
      <c r="L224" s="65">
        <v>3</v>
      </c>
      <c r="M224" s="65">
        <v>0</v>
      </c>
      <c r="N224" s="159">
        <v>30</v>
      </c>
      <c r="O224" s="65"/>
      <c r="P224" s="63">
        <v>47</v>
      </c>
      <c r="Q224" s="65"/>
      <c r="R224" s="65"/>
      <c r="S224" s="65"/>
      <c r="T224" s="65"/>
      <c r="U224" s="65"/>
      <c r="V224" s="65"/>
      <c r="W224" s="63">
        <v>8</v>
      </c>
      <c r="X224" s="65"/>
    </row>
    <row r="225" spans="1:25" s="9" customFormat="1" ht="15.75">
      <c r="A225" s="96" t="s">
        <v>455</v>
      </c>
      <c r="B225" s="61" t="s">
        <v>355</v>
      </c>
      <c r="C225" s="152">
        <v>36</v>
      </c>
      <c r="D225" s="66"/>
      <c r="E225" s="67">
        <v>0</v>
      </c>
      <c r="F225" s="66"/>
      <c r="G225" s="63">
        <v>4</v>
      </c>
      <c r="H225" s="65"/>
      <c r="I225" s="65"/>
      <c r="J225" s="159">
        <v>75</v>
      </c>
      <c r="K225" s="152"/>
      <c r="L225" s="65">
        <v>5</v>
      </c>
      <c r="M225" s="65">
        <v>0</v>
      </c>
      <c r="N225" s="159">
        <v>15</v>
      </c>
      <c r="O225" s="65"/>
      <c r="P225" s="63">
        <v>72</v>
      </c>
      <c r="Q225" s="65"/>
      <c r="R225" s="65"/>
      <c r="S225" s="65"/>
      <c r="T225" s="65"/>
      <c r="U225" s="65"/>
      <c r="V225" s="65"/>
      <c r="W225" s="63">
        <v>12</v>
      </c>
      <c r="X225" s="65"/>
    </row>
    <row r="226" spans="1:25" s="9" customFormat="1" ht="15.75">
      <c r="A226" s="96" t="s">
        <v>456</v>
      </c>
      <c r="B226" s="61" t="s">
        <v>356</v>
      </c>
      <c r="C226" s="152">
        <v>17</v>
      </c>
      <c r="D226" s="66"/>
      <c r="E226" s="67">
        <v>0</v>
      </c>
      <c r="F226" s="66"/>
      <c r="G226" s="63">
        <v>8</v>
      </c>
      <c r="H226" s="65"/>
      <c r="I226" s="65"/>
      <c r="J226" s="159">
        <v>12</v>
      </c>
      <c r="K226" s="152"/>
      <c r="L226" s="65">
        <v>13</v>
      </c>
      <c r="M226" s="65">
        <v>0</v>
      </c>
      <c r="N226" s="159">
        <v>23</v>
      </c>
      <c r="O226" s="65"/>
      <c r="P226" s="63">
        <v>45</v>
      </c>
      <c r="Q226" s="65"/>
      <c r="R226" s="65"/>
      <c r="S226" s="65"/>
      <c r="T226" s="65"/>
      <c r="U226" s="65"/>
      <c r="V226" s="65"/>
      <c r="W226" s="63">
        <v>39</v>
      </c>
      <c r="X226" s="65"/>
    </row>
    <row r="227" spans="1:25" s="9" customForma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</row>
    <row r="228" spans="1:25" s="9" customFormat="1">
      <c r="A228" s="53"/>
      <c r="B228" s="53"/>
      <c r="C228" s="53"/>
      <c r="D228" s="53"/>
      <c r="E228" s="53"/>
      <c r="F228" s="53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53"/>
      <c r="U228" s="53"/>
      <c r="V228" s="53"/>
      <c r="W228" s="53"/>
      <c r="X228" s="53"/>
    </row>
    <row r="229" spans="1:25" s="9" customFormat="1">
      <c r="A229" s="53"/>
      <c r="B229" s="53"/>
      <c r="C229" s="53"/>
      <c r="D229" s="53"/>
      <c r="E229" s="53"/>
      <c r="F229" s="53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53"/>
      <c r="U229" s="53"/>
      <c r="V229" s="53"/>
      <c r="W229" s="53"/>
      <c r="X229" s="53"/>
    </row>
    <row r="230" spans="1:25" s="9" customFormat="1" ht="27.75">
      <c r="A230" s="53"/>
      <c r="B230" s="97"/>
      <c r="C230" s="97"/>
      <c r="D230" s="97"/>
      <c r="E230" s="97"/>
      <c r="F230" s="98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97"/>
      <c r="U230" s="97"/>
      <c r="V230" s="97"/>
      <c r="W230" s="97"/>
      <c r="X230" s="97"/>
      <c r="Y230" s="14"/>
    </row>
    <row r="231" spans="1:25" s="9" customFormat="1">
      <c r="A231" s="53"/>
      <c r="B231" s="53"/>
      <c r="C231" s="53"/>
      <c r="D231" s="53"/>
      <c r="E231" s="99"/>
      <c r="F231" s="99"/>
      <c r="G231" s="223"/>
      <c r="H231" s="223"/>
      <c r="I231" s="261"/>
      <c r="J231" s="261"/>
      <c r="K231" s="261"/>
      <c r="L231" s="261"/>
      <c r="M231" s="261"/>
      <c r="N231" s="261"/>
      <c r="O231" s="261"/>
      <c r="P231" s="205"/>
      <c r="Q231" s="205"/>
      <c r="R231" s="205"/>
      <c r="S231" s="205"/>
      <c r="T231" s="53"/>
      <c r="U231" s="53"/>
      <c r="V231" s="53"/>
      <c r="W231" s="53"/>
      <c r="X231" s="53"/>
    </row>
    <row r="232" spans="1:25" s="9" customFormat="1">
      <c r="A232" s="53"/>
      <c r="B232" s="100"/>
      <c r="C232" s="53"/>
      <c r="D232" s="53"/>
      <c r="E232" s="99"/>
      <c r="F232" s="99"/>
      <c r="G232" s="223"/>
      <c r="H232" s="223"/>
      <c r="I232" s="223"/>
      <c r="J232" s="223"/>
      <c r="K232" s="223"/>
      <c r="L232" s="223"/>
      <c r="M232" s="223"/>
      <c r="N232" s="205"/>
      <c r="O232" s="205"/>
      <c r="P232" s="205"/>
      <c r="Q232" s="205"/>
      <c r="R232" s="205"/>
      <c r="S232" s="205"/>
      <c r="T232" s="53"/>
      <c r="U232" s="53"/>
      <c r="V232" s="53"/>
      <c r="W232" s="53"/>
      <c r="X232" s="53"/>
    </row>
    <row r="233" spans="1:25" s="9" customFormat="1">
      <c r="A233" s="53"/>
      <c r="B233" s="100"/>
      <c r="C233" s="53"/>
      <c r="D233" s="53"/>
      <c r="E233" s="99"/>
      <c r="F233" s="99"/>
      <c r="G233" s="223"/>
      <c r="H233" s="223"/>
      <c r="I233" s="223"/>
      <c r="J233" s="223"/>
      <c r="K233" s="223"/>
      <c r="L233" s="223"/>
      <c r="M233" s="223"/>
      <c r="N233" s="205"/>
      <c r="O233" s="205"/>
      <c r="P233" s="205"/>
      <c r="Q233" s="205"/>
      <c r="R233" s="205"/>
      <c r="S233" s="205"/>
      <c r="T233" s="53"/>
      <c r="U233" s="53"/>
      <c r="V233" s="53"/>
      <c r="W233" s="53"/>
      <c r="X233" s="53"/>
    </row>
    <row r="234" spans="1:25" s="9" customFormat="1" ht="23.25">
      <c r="A234" s="53"/>
      <c r="B234" s="101"/>
      <c r="C234" s="101"/>
      <c r="D234" s="101"/>
      <c r="E234" s="101"/>
      <c r="F234" s="98"/>
      <c r="G234" s="98"/>
      <c r="H234" s="98"/>
      <c r="I234" s="98"/>
      <c r="J234" s="98"/>
      <c r="K234" s="262"/>
      <c r="L234" s="262"/>
      <c r="M234" s="98"/>
      <c r="N234" s="98"/>
      <c r="O234" s="98"/>
      <c r="P234" s="98"/>
      <c r="Q234" s="98"/>
      <c r="R234" s="98"/>
      <c r="S234" s="98"/>
      <c r="T234" s="101"/>
      <c r="U234" s="101"/>
      <c r="V234" s="101"/>
      <c r="W234" s="101"/>
      <c r="X234" s="101"/>
      <c r="Y234" s="15"/>
    </row>
    <row r="235" spans="1:25" s="9" customFormat="1" ht="15.75">
      <c r="A235" s="53"/>
      <c r="B235" s="100"/>
      <c r="C235" s="53"/>
      <c r="D235" s="53"/>
      <c r="E235" s="99"/>
      <c r="F235" s="259"/>
      <c r="G235" s="259"/>
      <c r="H235" s="259"/>
      <c r="I235" s="259"/>
      <c r="J235" s="259"/>
      <c r="K235" s="259"/>
      <c r="L235" s="259"/>
      <c r="M235" s="259"/>
      <c r="N235" s="102"/>
      <c r="O235" s="102"/>
      <c r="P235" s="102"/>
      <c r="Q235" s="102"/>
      <c r="R235" s="102"/>
      <c r="S235" s="102"/>
      <c r="T235" s="53"/>
      <c r="U235" s="53"/>
      <c r="V235" s="53"/>
      <c r="W235" s="53"/>
      <c r="X235" s="53"/>
    </row>
    <row r="236" spans="1:25" s="9" customForma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</row>
    <row r="237" spans="1:25" s="9" customForma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</row>
  </sheetData>
  <mergeCells count="65">
    <mergeCell ref="J142:J144"/>
    <mergeCell ref="J148:J150"/>
    <mergeCell ref="J170:J171"/>
    <mergeCell ref="C129:C130"/>
    <mergeCell ref="J172:J173"/>
    <mergeCell ref="C142:C144"/>
    <mergeCell ref="C170:C171"/>
    <mergeCell ref="C148:C150"/>
    <mergeCell ref="C155:C156"/>
    <mergeCell ref="N142:N144"/>
    <mergeCell ref="N148:N150"/>
    <mergeCell ref="O148:O150"/>
    <mergeCell ref="N170:N171"/>
    <mergeCell ref="N52:N55"/>
    <mergeCell ref="N155:N156"/>
    <mergeCell ref="J68:J69"/>
    <mergeCell ref="J106:J108"/>
    <mergeCell ref="N106:N108"/>
    <mergeCell ref="J88:J89"/>
    <mergeCell ref="N18:N21"/>
    <mergeCell ref="J18:J21"/>
    <mergeCell ref="K68:K69"/>
    <mergeCell ref="N68:N69"/>
    <mergeCell ref="M88:M89"/>
    <mergeCell ref="N43:N44"/>
    <mergeCell ref="N88:N89"/>
    <mergeCell ref="J52:J55"/>
    <mergeCell ref="C14:C15"/>
    <mergeCell ref="C28:C29"/>
    <mergeCell ref="C43:C44"/>
    <mergeCell ref="J43:J44"/>
    <mergeCell ref="C18:C21"/>
    <mergeCell ref="C36:C38"/>
    <mergeCell ref="E1:X1"/>
    <mergeCell ref="A1:A2"/>
    <mergeCell ref="A4:B4"/>
    <mergeCell ref="B1:B2"/>
    <mergeCell ref="C1:D1"/>
    <mergeCell ref="C125:C127"/>
    <mergeCell ref="C88:C89"/>
    <mergeCell ref="C64:C65"/>
    <mergeCell ref="C52:C55"/>
    <mergeCell ref="C106:C108"/>
    <mergeCell ref="J235:M235"/>
    <mergeCell ref="F235:I235"/>
    <mergeCell ref="G230:S230"/>
    <mergeCell ref="I231:O231"/>
    <mergeCell ref="K234:L234"/>
    <mergeCell ref="N211:N213"/>
    <mergeCell ref="J211:J213"/>
    <mergeCell ref="C211:C213"/>
    <mergeCell ref="C204:C206"/>
    <mergeCell ref="C172:C173"/>
    <mergeCell ref="N187:N189"/>
    <mergeCell ref="N172:N173"/>
    <mergeCell ref="C187:C189"/>
    <mergeCell ref="J187:J189"/>
    <mergeCell ref="C193:C196"/>
    <mergeCell ref="P88:P89"/>
    <mergeCell ref="W88:W89"/>
    <mergeCell ref="B88:B89"/>
    <mergeCell ref="A88:A89"/>
    <mergeCell ref="E88:E89"/>
    <mergeCell ref="G88:G89"/>
    <mergeCell ref="L88:L89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31" fitToHeight="3" orientation="portrait" r:id="rId1"/>
  <rowBreaks count="1" manualBreakCount="1">
    <brk id="117" max="23" man="1"/>
  </rowBreaks>
  <ignoredErrors>
    <ignoredError sqref="A17:A21" twoDigitTextYear="1"/>
    <ignoredError sqref="A22 A56 A73 A78 A90 A100 A110 A118 A128 A134 A139 A145 A151 A157 A161 A175 A181 A190 A198 A202 A216 A221:A2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Y236"/>
  <sheetViews>
    <sheetView tabSelected="1" view="pageBreakPreview" topLeftCell="E1" zoomScaleNormal="70" zoomScaleSheetLayoutView="100" workbookViewId="0">
      <pane ySplit="4" topLeftCell="A158" activePane="bottomLeft" state="frozen"/>
      <selection pane="bottomLeft" activeCell="K239" sqref="K239"/>
    </sheetView>
  </sheetViews>
  <sheetFormatPr defaultColWidth="9.140625" defaultRowHeight="15"/>
  <cols>
    <col min="1" max="1" width="9.140625" style="53"/>
    <col min="2" max="2" width="72.7109375" style="53" customWidth="1"/>
    <col min="3" max="3" width="9.140625" style="53"/>
    <col min="4" max="4" width="11.5703125" style="53" bestFit="1" customWidth="1"/>
    <col min="5" max="7" width="9.140625" style="53"/>
    <col min="8" max="8" width="17.85546875" style="53" bestFit="1" customWidth="1"/>
    <col min="9" max="10" width="9.140625" style="53"/>
    <col min="11" max="11" width="17" style="53" customWidth="1"/>
    <col min="12" max="13" width="9.140625" style="53"/>
    <col min="14" max="14" width="9.5703125" style="53" bestFit="1" customWidth="1"/>
    <col min="15" max="22" width="9.140625" style="53"/>
    <col min="23" max="23" width="15.42578125" style="53" bestFit="1" customWidth="1"/>
    <col min="24" max="24" width="9.140625" style="53"/>
  </cols>
  <sheetData>
    <row r="1" spans="1:24" s="11" customFormat="1" ht="20.25" customHeight="1">
      <c r="A1" s="278" t="s">
        <v>0</v>
      </c>
      <c r="B1" s="278" t="s">
        <v>1</v>
      </c>
      <c r="C1" s="278" t="s">
        <v>325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9"/>
    </row>
    <row r="2" spans="1:24" s="11" customFormat="1" ht="51.75" customHeight="1">
      <c r="A2" s="279"/>
      <c r="B2" s="279"/>
      <c r="C2" s="103" t="s">
        <v>357</v>
      </c>
      <c r="D2" s="103" t="s">
        <v>358</v>
      </c>
      <c r="E2" s="103" t="s">
        <v>359</v>
      </c>
      <c r="F2" s="103" t="s">
        <v>360</v>
      </c>
      <c r="G2" s="103" t="s">
        <v>361</v>
      </c>
      <c r="H2" s="103" t="s">
        <v>362</v>
      </c>
      <c r="I2" s="103" t="s">
        <v>363</v>
      </c>
      <c r="J2" s="103" t="s">
        <v>364</v>
      </c>
      <c r="K2" s="103" t="s">
        <v>365</v>
      </c>
      <c r="L2" s="103" t="s">
        <v>366</v>
      </c>
      <c r="M2" s="103" t="s">
        <v>367</v>
      </c>
      <c r="N2" s="103" t="s">
        <v>368</v>
      </c>
      <c r="O2" s="103" t="s">
        <v>369</v>
      </c>
      <c r="P2" s="103" t="s">
        <v>370</v>
      </c>
      <c r="Q2" s="103" t="s">
        <v>371</v>
      </c>
      <c r="R2" s="103" t="s">
        <v>372</v>
      </c>
      <c r="S2" s="103" t="s">
        <v>373</v>
      </c>
      <c r="T2" s="103" t="s">
        <v>374</v>
      </c>
      <c r="U2" s="103" t="s">
        <v>375</v>
      </c>
      <c r="V2" s="103" t="s">
        <v>376</v>
      </c>
      <c r="W2" s="103" t="s">
        <v>377</v>
      </c>
      <c r="X2" s="103" t="s">
        <v>378</v>
      </c>
    </row>
    <row r="3" spans="1:24" s="11" customFormat="1" ht="15.75" thickBot="1">
      <c r="A3" s="104">
        <v>1</v>
      </c>
      <c r="B3" s="103">
        <v>2</v>
      </c>
      <c r="C3" s="103">
        <v>42</v>
      </c>
      <c r="D3" s="103">
        <v>43</v>
      </c>
      <c r="E3" s="103">
        <v>44</v>
      </c>
      <c r="F3" s="103">
        <v>45</v>
      </c>
      <c r="G3" s="103">
        <v>46</v>
      </c>
      <c r="H3" s="103">
        <v>47</v>
      </c>
      <c r="I3" s="103">
        <v>48</v>
      </c>
      <c r="J3" s="103">
        <v>49</v>
      </c>
      <c r="K3" s="103">
        <v>50</v>
      </c>
      <c r="L3" s="103">
        <v>51</v>
      </c>
      <c r="M3" s="103">
        <v>52</v>
      </c>
      <c r="N3" s="103">
        <v>53</v>
      </c>
      <c r="O3" s="103">
        <v>54</v>
      </c>
      <c r="P3" s="103">
        <v>55</v>
      </c>
      <c r="Q3" s="103">
        <v>56</v>
      </c>
      <c r="R3" s="103">
        <v>57</v>
      </c>
      <c r="S3" s="103">
        <v>58</v>
      </c>
      <c r="T3" s="103">
        <v>59</v>
      </c>
      <c r="U3" s="103">
        <v>60</v>
      </c>
      <c r="V3" s="103">
        <v>61</v>
      </c>
      <c r="W3" s="103">
        <v>62</v>
      </c>
      <c r="X3" s="103">
        <v>63</v>
      </c>
    </row>
    <row r="4" spans="1:24" s="11" customFormat="1" ht="15.75" thickBot="1">
      <c r="A4" s="280" t="s">
        <v>20</v>
      </c>
      <c r="B4" s="281"/>
      <c r="C4" s="105"/>
      <c r="D4" s="106">
        <f>D5+D22+D31+D39+D46+D57+D67+D74+D79+D92+D102+D112+D120+D130+D136+D141+D147+D153+D159+D163+D177+D183+D192+D200+D204+D218+D223+D224+D225+D226+D227+D228</f>
        <v>1679</v>
      </c>
      <c r="E4" s="106"/>
      <c r="F4" s="106">
        <f>F5+F22+F31+F39+F46+F57+F67+F74+F79+F92+F102+F112+F120+F130+F136+F141+F147+F153+F159+F163+F177+F183+F192+F200+F204+F218+F223+F224+F225+F226+F227+F228</f>
        <v>17652</v>
      </c>
      <c r="G4" s="106">
        <f>G5+G22+G31+G39+G46+G57+G67+G74+G79+G92+G102+G112+G120+G130+G136+G141+G147+G153+G159+G163+G177+G183+G192+G200+G204+G218+G223+G224+G225+G226+G227+G228</f>
        <v>4823</v>
      </c>
      <c r="H4" s="106">
        <f>H5+H22+H31+H39+H46+H57+H67+H74+H79+H92+H102+H112+H120+H130+H136+H141+H147+H153+H159+H163+H177+H183+H192+H200+H204+H218+H223+H224+H225+H226+H227+H228</f>
        <v>107691</v>
      </c>
      <c r="I4" s="106">
        <f>I5+I22+I31+I39+I46+I57+I67+I74+I79+I92+I102+I112+I120+I130+I136+I141+I147+I153+I159+I163+I177+I183+I192+I200+I204+I218+I223+I224+I225+I226+I227+I228</f>
        <v>64</v>
      </c>
      <c r="J4" s="106">
        <f>J5+J22+J31+J39+J46+J57+J67+J74+J79+J92+J102+J112+J120+J130+J136+J141+J147+J153+J159+J163+J177+J183+J192+J200+J204+J218+J223+J224+J225+J226+J227+J228</f>
        <v>0</v>
      </c>
      <c r="K4" s="107"/>
      <c r="L4" s="107"/>
      <c r="M4" s="107"/>
      <c r="N4" s="106">
        <f>N5+N22+N31+N39+N46+N57+N67+N74+N79+N92+N102+N112+N120+N130+N136+N141+N147+N153+N159+N163+N177+N183+N192+N200+N204+N218+N223+N224+N225+N226+N227+N228</f>
        <v>45989</v>
      </c>
      <c r="O4" s="107"/>
      <c r="P4" s="107"/>
      <c r="Q4" s="107"/>
      <c r="R4" s="107"/>
      <c r="S4" s="107"/>
      <c r="T4" s="107"/>
      <c r="U4" s="107"/>
      <c r="V4" s="107"/>
      <c r="W4" s="106">
        <f>W5+W22+W31+W39+W46+W57+W67+W74+W79+W92+W102+W112+W120+W130+W136+W141+W147+W153+W159+W163+W177+W183+W192+W200+W204+W218+W223+W224+W225+W226+W227+W228</f>
        <v>80103</v>
      </c>
      <c r="X4" s="105"/>
    </row>
    <row r="5" spans="1:24" s="11" customFormat="1" ht="15.75">
      <c r="A5" s="108" t="s">
        <v>452</v>
      </c>
      <c r="B5" s="109" t="s">
        <v>21</v>
      </c>
      <c r="C5" s="110"/>
      <c r="D5" s="111">
        <f>SUM(D6:D21)</f>
        <v>170</v>
      </c>
      <c r="E5" s="111"/>
      <c r="F5" s="111">
        <f t="shared" ref="F5:G5" si="0">SUM(F6:F21)</f>
        <v>1009</v>
      </c>
      <c r="G5" s="111">
        <f t="shared" si="0"/>
        <v>237</v>
      </c>
      <c r="H5" s="111">
        <f t="shared" ref="H5:I5" si="1">SUM(H6:H21)</f>
        <v>6508</v>
      </c>
      <c r="I5" s="111">
        <f t="shared" si="1"/>
        <v>0</v>
      </c>
      <c r="J5" s="111"/>
      <c r="K5" s="111"/>
      <c r="L5" s="111"/>
      <c r="M5" s="111"/>
      <c r="N5" s="111">
        <f>SUM(N6:N21)</f>
        <v>2491</v>
      </c>
      <c r="O5" s="111">
        <f t="shared" ref="O5" si="2">SUM(O6:O21)</f>
        <v>0</v>
      </c>
      <c r="P5" s="111">
        <f t="shared" ref="P5" si="3">SUM(P6:P21)</f>
        <v>0</v>
      </c>
      <c r="Q5" s="111">
        <f t="shared" ref="Q5" si="4">SUM(Q6:Q21)</f>
        <v>0</v>
      </c>
      <c r="R5" s="111">
        <f t="shared" ref="R5" si="5">SUM(R6:R21)</f>
        <v>0</v>
      </c>
      <c r="S5" s="111">
        <f t="shared" ref="S5" si="6">SUM(S6:S21)</f>
        <v>0</v>
      </c>
      <c r="T5" s="111">
        <f t="shared" ref="T5" si="7">SUM(T6:T21)</f>
        <v>0</v>
      </c>
      <c r="U5" s="111">
        <f t="shared" ref="U5" si="8">SUM(U6:U21)</f>
        <v>0</v>
      </c>
      <c r="V5" s="111">
        <f t="shared" ref="V5" si="9">SUM(V6:V21)</f>
        <v>0</v>
      </c>
      <c r="W5" s="111">
        <f t="shared" ref="W5" si="10">SUM(W6:W21)</f>
        <v>9479</v>
      </c>
      <c r="X5" s="110"/>
    </row>
    <row r="6" spans="1:24" s="11" customFormat="1" ht="15.75">
      <c r="A6" s="96" t="s">
        <v>391</v>
      </c>
      <c r="B6" s="61" t="s">
        <v>22</v>
      </c>
      <c r="C6" s="110"/>
      <c r="D6" s="112">
        <v>3</v>
      </c>
      <c r="E6" s="110"/>
      <c r="F6" s="113">
        <v>24</v>
      </c>
      <c r="G6" s="113">
        <v>4</v>
      </c>
      <c r="H6" s="113">
        <v>89</v>
      </c>
      <c r="I6" s="113">
        <v>0</v>
      </c>
      <c r="J6" s="110"/>
      <c r="K6" s="110"/>
      <c r="L6" s="110"/>
      <c r="M6" s="110"/>
      <c r="N6" s="113">
        <v>67</v>
      </c>
      <c r="O6" s="110"/>
      <c r="P6" s="110"/>
      <c r="Q6" s="110"/>
      <c r="R6" s="110"/>
      <c r="S6" s="110"/>
      <c r="T6" s="110"/>
      <c r="U6" s="110"/>
      <c r="V6" s="110"/>
      <c r="W6" s="114">
        <v>110</v>
      </c>
      <c r="X6" s="110"/>
    </row>
    <row r="7" spans="1:24" s="11" customFormat="1" ht="15.75">
      <c r="A7" s="96" t="s">
        <v>392</v>
      </c>
      <c r="B7" s="61" t="s">
        <v>23</v>
      </c>
      <c r="C7" s="110"/>
      <c r="D7" s="112">
        <v>6</v>
      </c>
      <c r="E7" s="110"/>
      <c r="F7" s="113">
        <v>35</v>
      </c>
      <c r="G7" s="113">
        <v>6</v>
      </c>
      <c r="H7" s="113">
        <v>168</v>
      </c>
      <c r="I7" s="155">
        <v>0</v>
      </c>
      <c r="J7" s="110"/>
      <c r="K7" s="110"/>
      <c r="L7" s="110"/>
      <c r="M7" s="110"/>
      <c r="N7" s="113">
        <v>111</v>
      </c>
      <c r="O7" s="110"/>
      <c r="P7" s="110"/>
      <c r="Q7" s="110"/>
      <c r="R7" s="110"/>
      <c r="S7" s="110"/>
      <c r="T7" s="110"/>
      <c r="U7" s="110"/>
      <c r="V7" s="110"/>
      <c r="W7" s="114">
        <v>160</v>
      </c>
      <c r="X7" s="110"/>
    </row>
    <row r="8" spans="1:24" s="11" customFormat="1" ht="15.75">
      <c r="A8" s="96" t="s">
        <v>393</v>
      </c>
      <c r="B8" s="61" t="s">
        <v>24</v>
      </c>
      <c r="C8" s="110"/>
      <c r="D8" s="112">
        <v>20</v>
      </c>
      <c r="E8" s="110"/>
      <c r="F8" s="113">
        <v>203</v>
      </c>
      <c r="G8" s="113">
        <v>59</v>
      </c>
      <c r="H8" s="113">
        <v>1277</v>
      </c>
      <c r="I8" s="155">
        <v>0</v>
      </c>
      <c r="J8" s="110"/>
      <c r="K8" s="110"/>
      <c r="L8" s="110"/>
      <c r="M8" s="110"/>
      <c r="N8" s="113">
        <v>427</v>
      </c>
      <c r="O8" s="110"/>
      <c r="P8" s="110"/>
      <c r="Q8" s="110"/>
      <c r="R8" s="110"/>
      <c r="S8" s="110"/>
      <c r="T8" s="110"/>
      <c r="U8" s="110"/>
      <c r="V8" s="110"/>
      <c r="W8" s="113">
        <v>1873</v>
      </c>
      <c r="X8" s="110"/>
    </row>
    <row r="9" spans="1:24" s="11" customFormat="1" ht="15.75">
      <c r="A9" s="96" t="s">
        <v>394</v>
      </c>
      <c r="B9" s="61" t="s">
        <v>25</v>
      </c>
      <c r="C9" s="110"/>
      <c r="D9" s="112">
        <v>10</v>
      </c>
      <c r="E9" s="110"/>
      <c r="F9" s="113">
        <v>64</v>
      </c>
      <c r="G9" s="113">
        <v>15</v>
      </c>
      <c r="H9" s="113">
        <v>162</v>
      </c>
      <c r="I9" s="155">
        <v>0</v>
      </c>
      <c r="J9" s="110"/>
      <c r="K9" s="110"/>
      <c r="L9" s="110"/>
      <c r="M9" s="110"/>
      <c r="N9" s="113">
        <v>99</v>
      </c>
      <c r="O9" s="110"/>
      <c r="P9" s="110"/>
      <c r="Q9" s="110"/>
      <c r="R9" s="110"/>
      <c r="S9" s="110"/>
      <c r="T9" s="110"/>
      <c r="U9" s="110"/>
      <c r="V9" s="110"/>
      <c r="W9" s="113">
        <v>269</v>
      </c>
      <c r="X9" s="110"/>
    </row>
    <row r="10" spans="1:24" s="11" customFormat="1" ht="15.75">
      <c r="A10" s="96" t="s">
        <v>396</v>
      </c>
      <c r="B10" s="61" t="s">
        <v>26</v>
      </c>
      <c r="C10" s="110"/>
      <c r="D10" s="112">
        <v>3</v>
      </c>
      <c r="E10" s="110"/>
      <c r="F10" s="113">
        <v>53</v>
      </c>
      <c r="G10" s="113">
        <v>11</v>
      </c>
      <c r="H10" s="113">
        <v>54</v>
      </c>
      <c r="I10" s="155">
        <v>0</v>
      </c>
      <c r="J10" s="110"/>
      <c r="K10" s="110"/>
      <c r="L10" s="110"/>
      <c r="M10" s="110"/>
      <c r="N10" s="113">
        <v>75</v>
      </c>
      <c r="O10" s="110"/>
      <c r="P10" s="110"/>
      <c r="Q10" s="110"/>
      <c r="R10" s="110"/>
      <c r="S10" s="110"/>
      <c r="T10" s="110"/>
      <c r="U10" s="110"/>
      <c r="V10" s="110"/>
      <c r="W10" s="114">
        <v>133</v>
      </c>
      <c r="X10" s="110"/>
    </row>
    <row r="11" spans="1:24" s="11" customFormat="1" ht="15.75">
      <c r="A11" s="96" t="s">
        <v>397</v>
      </c>
      <c r="B11" s="61" t="s">
        <v>27</v>
      </c>
      <c r="C11" s="110"/>
      <c r="D11" s="112">
        <v>5</v>
      </c>
      <c r="E11" s="110"/>
      <c r="F11" s="113">
        <v>143</v>
      </c>
      <c r="G11" s="113">
        <v>21</v>
      </c>
      <c r="H11" s="113">
        <v>212</v>
      </c>
      <c r="I11" s="155">
        <v>0</v>
      </c>
      <c r="J11" s="110"/>
      <c r="K11" s="110"/>
      <c r="L11" s="110"/>
      <c r="M11" s="110"/>
      <c r="N11" s="113">
        <v>292</v>
      </c>
      <c r="O11" s="110"/>
      <c r="P11" s="110"/>
      <c r="Q11" s="110"/>
      <c r="R11" s="110"/>
      <c r="S11" s="110"/>
      <c r="T11" s="110"/>
      <c r="U11" s="110"/>
      <c r="V11" s="110"/>
      <c r="W11" s="114">
        <v>295</v>
      </c>
      <c r="X11" s="110"/>
    </row>
    <row r="12" spans="1:24" s="11" customFormat="1" ht="15.75">
      <c r="A12" s="96" t="s">
        <v>398</v>
      </c>
      <c r="B12" s="61" t="s">
        <v>28</v>
      </c>
      <c r="C12" s="110"/>
      <c r="D12" s="112">
        <v>9</v>
      </c>
      <c r="E12" s="110"/>
      <c r="F12" s="113">
        <v>24</v>
      </c>
      <c r="G12" s="113">
        <v>7</v>
      </c>
      <c r="H12" s="113">
        <v>212</v>
      </c>
      <c r="I12" s="155">
        <v>0</v>
      </c>
      <c r="J12" s="110"/>
      <c r="K12" s="110"/>
      <c r="L12" s="110"/>
      <c r="M12" s="110"/>
      <c r="N12" s="113">
        <v>94</v>
      </c>
      <c r="O12" s="110"/>
      <c r="P12" s="110"/>
      <c r="Q12" s="110"/>
      <c r="R12" s="110"/>
      <c r="S12" s="110"/>
      <c r="T12" s="110"/>
      <c r="U12" s="110"/>
      <c r="V12" s="110"/>
      <c r="W12" s="114">
        <v>215</v>
      </c>
      <c r="X12" s="110"/>
    </row>
    <row r="13" spans="1:24" s="11" customFormat="1" ht="15.75">
      <c r="A13" s="96" t="s">
        <v>399</v>
      </c>
      <c r="B13" s="61" t="s">
        <v>29</v>
      </c>
      <c r="C13" s="110"/>
      <c r="D13" s="112">
        <v>25</v>
      </c>
      <c r="E13" s="110"/>
      <c r="F13" s="113">
        <v>48</v>
      </c>
      <c r="G13" s="113">
        <v>5</v>
      </c>
      <c r="H13" s="113">
        <v>788</v>
      </c>
      <c r="I13" s="155">
        <v>0</v>
      </c>
      <c r="J13" s="110"/>
      <c r="K13" s="110"/>
      <c r="L13" s="110"/>
      <c r="M13" s="110"/>
      <c r="N13" s="113">
        <v>106</v>
      </c>
      <c r="O13" s="110"/>
      <c r="P13" s="110"/>
      <c r="Q13" s="110"/>
      <c r="R13" s="110"/>
      <c r="S13" s="110"/>
      <c r="T13" s="110"/>
      <c r="U13" s="110"/>
      <c r="V13" s="110"/>
      <c r="W13" s="114">
        <v>943</v>
      </c>
      <c r="X13" s="110"/>
    </row>
    <row r="14" spans="1:24" s="11" customFormat="1" ht="15.75">
      <c r="A14" s="96" t="s">
        <v>400</v>
      </c>
      <c r="B14" s="61" t="s">
        <v>30</v>
      </c>
      <c r="C14" s="110"/>
      <c r="D14" s="112">
        <v>2</v>
      </c>
      <c r="E14" s="110"/>
      <c r="F14" s="272">
        <v>34</v>
      </c>
      <c r="G14" s="272">
        <v>7</v>
      </c>
      <c r="H14" s="113">
        <v>153</v>
      </c>
      <c r="I14" s="155">
        <v>0</v>
      </c>
      <c r="J14" s="110"/>
      <c r="K14" s="110"/>
      <c r="L14" s="110"/>
      <c r="M14" s="110"/>
      <c r="N14" s="272">
        <v>76</v>
      </c>
      <c r="O14" s="110"/>
      <c r="P14" s="110"/>
      <c r="Q14" s="110"/>
      <c r="R14" s="110"/>
      <c r="S14" s="110"/>
      <c r="T14" s="110"/>
      <c r="U14" s="110"/>
      <c r="V14" s="110"/>
      <c r="W14" s="114">
        <v>141</v>
      </c>
      <c r="X14" s="110"/>
    </row>
    <row r="15" spans="1:24" s="11" customFormat="1" ht="15.75">
      <c r="A15" s="96" t="s">
        <v>401</v>
      </c>
      <c r="B15" s="61" t="s">
        <v>31</v>
      </c>
      <c r="C15" s="110"/>
      <c r="D15" s="112">
        <v>2</v>
      </c>
      <c r="E15" s="110"/>
      <c r="F15" s="274"/>
      <c r="G15" s="274"/>
      <c r="H15" s="113">
        <v>148</v>
      </c>
      <c r="I15" s="155">
        <v>0</v>
      </c>
      <c r="J15" s="110"/>
      <c r="K15" s="110"/>
      <c r="L15" s="110"/>
      <c r="M15" s="110"/>
      <c r="N15" s="274"/>
      <c r="O15" s="110"/>
      <c r="P15" s="110"/>
      <c r="Q15" s="110"/>
      <c r="R15" s="110"/>
      <c r="S15" s="110"/>
      <c r="T15" s="110"/>
      <c r="U15" s="110"/>
      <c r="V15" s="110"/>
      <c r="W15" s="113">
        <v>171</v>
      </c>
      <c r="X15" s="110"/>
    </row>
    <row r="16" spans="1:24" s="11" customFormat="1" ht="15.75">
      <c r="A16" s="96" t="s">
        <v>402</v>
      </c>
      <c r="B16" s="61" t="s">
        <v>32</v>
      </c>
      <c r="C16" s="110"/>
      <c r="D16" s="112">
        <v>0</v>
      </c>
      <c r="E16" s="110"/>
      <c r="F16" s="113">
        <v>59</v>
      </c>
      <c r="G16" s="113">
        <v>15</v>
      </c>
      <c r="H16" s="113">
        <v>300</v>
      </c>
      <c r="I16" s="155">
        <v>0</v>
      </c>
      <c r="J16" s="110"/>
      <c r="K16" s="110"/>
      <c r="L16" s="110"/>
      <c r="M16" s="110"/>
      <c r="N16" s="113">
        <v>104</v>
      </c>
      <c r="O16" s="110"/>
      <c r="P16" s="110"/>
      <c r="Q16" s="110"/>
      <c r="R16" s="110"/>
      <c r="S16" s="110"/>
      <c r="T16" s="110"/>
      <c r="U16" s="110"/>
      <c r="V16" s="110"/>
      <c r="W16" s="113">
        <v>92</v>
      </c>
      <c r="X16" s="110"/>
    </row>
    <row r="17" spans="1:24" s="11" customFormat="1" ht="15.75">
      <c r="A17" s="96" t="s">
        <v>34</v>
      </c>
      <c r="B17" s="61" t="s">
        <v>33</v>
      </c>
      <c r="C17" s="110"/>
      <c r="D17" s="112">
        <v>18</v>
      </c>
      <c r="E17" s="110"/>
      <c r="F17" s="113">
        <v>52</v>
      </c>
      <c r="G17" s="113">
        <v>10</v>
      </c>
      <c r="H17" s="113">
        <v>148</v>
      </c>
      <c r="I17" s="155">
        <v>0</v>
      </c>
      <c r="J17" s="110"/>
      <c r="K17" s="110"/>
      <c r="L17" s="110"/>
      <c r="M17" s="110"/>
      <c r="N17" s="113">
        <v>176</v>
      </c>
      <c r="O17" s="110"/>
      <c r="P17" s="110"/>
      <c r="Q17" s="110"/>
      <c r="R17" s="110"/>
      <c r="S17" s="110"/>
      <c r="T17" s="110"/>
      <c r="U17" s="110"/>
      <c r="V17" s="110"/>
      <c r="W17" s="113">
        <v>164</v>
      </c>
      <c r="X17" s="110"/>
    </row>
    <row r="18" spans="1:24" s="11" customFormat="1" ht="15.75">
      <c r="A18" s="96" t="s">
        <v>403</v>
      </c>
      <c r="B18" s="69" t="s">
        <v>465</v>
      </c>
      <c r="C18" s="110"/>
      <c r="D18" s="112">
        <v>54</v>
      </c>
      <c r="E18" s="110"/>
      <c r="F18" s="272">
        <v>270</v>
      </c>
      <c r="G18" s="272">
        <v>77</v>
      </c>
      <c r="H18" s="113">
        <v>2512</v>
      </c>
      <c r="I18" s="155">
        <v>0</v>
      </c>
      <c r="J18" s="110"/>
      <c r="K18" s="110"/>
      <c r="L18" s="110"/>
      <c r="M18" s="110"/>
      <c r="N18" s="272">
        <v>864</v>
      </c>
      <c r="O18" s="110"/>
      <c r="P18" s="110"/>
      <c r="Q18" s="110"/>
      <c r="R18" s="110"/>
      <c r="S18" s="110"/>
      <c r="T18" s="110"/>
      <c r="U18" s="110"/>
      <c r="V18" s="110"/>
      <c r="W18" s="157">
        <v>4552</v>
      </c>
      <c r="X18" s="110"/>
    </row>
    <row r="19" spans="1:24" s="11" customFormat="1" ht="15.75">
      <c r="A19" s="96" t="s">
        <v>463</v>
      </c>
      <c r="B19" s="69" t="s">
        <v>466</v>
      </c>
      <c r="C19" s="110"/>
      <c r="D19" s="112">
        <v>4</v>
      </c>
      <c r="E19" s="110"/>
      <c r="F19" s="273"/>
      <c r="G19" s="273"/>
      <c r="H19" s="113">
        <v>61</v>
      </c>
      <c r="I19" s="155">
        <v>0</v>
      </c>
      <c r="J19" s="110"/>
      <c r="K19" s="110"/>
      <c r="L19" s="110"/>
      <c r="M19" s="110"/>
      <c r="N19" s="273"/>
      <c r="O19" s="110"/>
      <c r="P19" s="110"/>
      <c r="Q19" s="110"/>
      <c r="R19" s="110"/>
      <c r="S19" s="110"/>
      <c r="T19" s="110"/>
      <c r="U19" s="110"/>
      <c r="V19" s="110"/>
      <c r="W19" s="115">
        <v>88</v>
      </c>
      <c r="X19" s="110"/>
    </row>
    <row r="20" spans="1:24" s="11" customFormat="1" ht="15.75">
      <c r="A20" s="96" t="s">
        <v>464</v>
      </c>
      <c r="B20" s="69" t="s">
        <v>467</v>
      </c>
      <c r="C20" s="110"/>
      <c r="D20" s="112">
        <v>4</v>
      </c>
      <c r="E20" s="110"/>
      <c r="F20" s="273"/>
      <c r="G20" s="273"/>
      <c r="H20" s="113">
        <v>140</v>
      </c>
      <c r="I20" s="155">
        <v>0</v>
      </c>
      <c r="J20" s="110"/>
      <c r="K20" s="110"/>
      <c r="L20" s="110"/>
      <c r="M20" s="110"/>
      <c r="N20" s="273"/>
      <c r="O20" s="110"/>
      <c r="P20" s="110"/>
      <c r="Q20" s="110"/>
      <c r="R20" s="110"/>
      <c r="S20" s="110"/>
      <c r="T20" s="110"/>
      <c r="U20" s="110"/>
      <c r="V20" s="110"/>
      <c r="W20" s="115">
        <v>170</v>
      </c>
      <c r="X20" s="110"/>
    </row>
    <row r="21" spans="1:24" s="11" customFormat="1" ht="15.75">
      <c r="A21" s="96" t="s">
        <v>488</v>
      </c>
      <c r="B21" s="69" t="s">
        <v>468</v>
      </c>
      <c r="C21" s="110"/>
      <c r="D21" s="112">
        <v>5</v>
      </c>
      <c r="E21" s="110"/>
      <c r="F21" s="274"/>
      <c r="G21" s="274"/>
      <c r="H21" s="113">
        <v>84</v>
      </c>
      <c r="I21" s="155">
        <v>0</v>
      </c>
      <c r="J21" s="110"/>
      <c r="K21" s="110"/>
      <c r="L21" s="110"/>
      <c r="M21" s="110"/>
      <c r="N21" s="274"/>
      <c r="O21" s="110"/>
      <c r="P21" s="110"/>
      <c r="Q21" s="110"/>
      <c r="R21" s="110"/>
      <c r="S21" s="110"/>
      <c r="T21" s="110"/>
      <c r="U21" s="110"/>
      <c r="V21" s="110"/>
      <c r="W21" s="115">
        <v>103</v>
      </c>
      <c r="X21" s="110"/>
    </row>
    <row r="22" spans="1:24" s="11" customFormat="1" ht="15.75">
      <c r="A22" s="116" t="s">
        <v>35</v>
      </c>
      <c r="B22" s="117" t="s">
        <v>36</v>
      </c>
      <c r="C22" s="110"/>
      <c r="D22" s="111">
        <f>SUM(D23:D30)</f>
        <v>162</v>
      </c>
      <c r="E22" s="111"/>
      <c r="F22" s="111">
        <f t="shared" ref="F22:I22" si="11">SUM(F23:F30)</f>
        <v>498</v>
      </c>
      <c r="G22" s="111">
        <f t="shared" si="11"/>
        <v>238</v>
      </c>
      <c r="H22" s="111">
        <f t="shared" si="11"/>
        <v>2393</v>
      </c>
      <c r="I22" s="111">
        <f t="shared" si="11"/>
        <v>0</v>
      </c>
      <c r="J22" s="111"/>
      <c r="K22" s="111"/>
      <c r="L22" s="111"/>
      <c r="M22" s="111"/>
      <c r="N22" s="111">
        <f t="shared" ref="N22" si="12">SUM(N23:N30)</f>
        <v>1775</v>
      </c>
      <c r="O22" s="111"/>
      <c r="P22" s="111"/>
      <c r="Q22" s="111"/>
      <c r="R22" s="111"/>
      <c r="S22" s="111"/>
      <c r="T22" s="111"/>
      <c r="U22" s="111"/>
      <c r="V22" s="111"/>
      <c r="W22" s="111">
        <f t="shared" ref="W22" si="13">SUM(W23:W30)</f>
        <v>3657</v>
      </c>
      <c r="X22" s="110"/>
    </row>
    <row r="23" spans="1:24" s="11" customFormat="1" ht="15.75">
      <c r="A23" s="118" t="s">
        <v>37</v>
      </c>
      <c r="B23" s="91" t="s">
        <v>38</v>
      </c>
      <c r="C23" s="110"/>
      <c r="D23" s="112">
        <v>0</v>
      </c>
      <c r="E23" s="110"/>
      <c r="F23" s="113">
        <v>90</v>
      </c>
      <c r="G23" s="113">
        <v>51</v>
      </c>
      <c r="H23" s="113">
        <v>373</v>
      </c>
      <c r="I23" s="113">
        <v>0</v>
      </c>
      <c r="J23" s="110"/>
      <c r="K23" s="110"/>
      <c r="L23" s="110"/>
      <c r="M23" s="110"/>
      <c r="N23" s="113">
        <v>399</v>
      </c>
      <c r="O23" s="110"/>
      <c r="P23" s="110"/>
      <c r="Q23" s="110"/>
      <c r="R23" s="110"/>
      <c r="S23" s="110"/>
      <c r="T23" s="110"/>
      <c r="U23" s="110"/>
      <c r="V23" s="110"/>
      <c r="W23" s="112">
        <v>177</v>
      </c>
      <c r="X23" s="110"/>
    </row>
    <row r="24" spans="1:24" s="11" customFormat="1" ht="15.75">
      <c r="A24" s="118" t="s">
        <v>39</v>
      </c>
      <c r="B24" s="91" t="s">
        <v>40</v>
      </c>
      <c r="C24" s="110"/>
      <c r="D24" s="112">
        <v>72</v>
      </c>
      <c r="E24" s="110"/>
      <c r="F24" s="113">
        <v>135</v>
      </c>
      <c r="G24" s="113">
        <v>61</v>
      </c>
      <c r="H24" s="113">
        <v>462</v>
      </c>
      <c r="I24" s="155">
        <v>0</v>
      </c>
      <c r="J24" s="110"/>
      <c r="K24" s="110"/>
      <c r="L24" s="110"/>
      <c r="M24" s="110"/>
      <c r="N24" s="113">
        <v>273</v>
      </c>
      <c r="O24" s="110"/>
      <c r="P24" s="110"/>
      <c r="Q24" s="110"/>
      <c r="R24" s="110"/>
      <c r="S24" s="110"/>
      <c r="T24" s="110"/>
      <c r="U24" s="110"/>
      <c r="V24" s="110"/>
      <c r="W24" s="112">
        <v>998</v>
      </c>
      <c r="X24" s="110"/>
    </row>
    <row r="25" spans="1:24" s="11" customFormat="1" ht="15.75">
      <c r="A25" s="118" t="s">
        <v>41</v>
      </c>
      <c r="B25" s="91" t="s">
        <v>42</v>
      </c>
      <c r="C25" s="110"/>
      <c r="D25" s="112">
        <v>13</v>
      </c>
      <c r="E25" s="110"/>
      <c r="F25" s="113">
        <v>18</v>
      </c>
      <c r="G25" s="113">
        <v>6</v>
      </c>
      <c r="H25" s="113">
        <v>66</v>
      </c>
      <c r="I25" s="155">
        <v>0</v>
      </c>
      <c r="J25" s="110"/>
      <c r="K25" s="110"/>
      <c r="L25" s="110"/>
      <c r="M25" s="110"/>
      <c r="N25" s="113">
        <v>136</v>
      </c>
      <c r="O25" s="110"/>
      <c r="P25" s="110"/>
      <c r="Q25" s="110"/>
      <c r="R25" s="110"/>
      <c r="S25" s="110"/>
      <c r="T25" s="110"/>
      <c r="U25" s="110"/>
      <c r="V25" s="110"/>
      <c r="W25" s="112">
        <v>186</v>
      </c>
      <c r="X25" s="110"/>
    </row>
    <row r="26" spans="1:24" s="11" customFormat="1" ht="15.75">
      <c r="A26" s="118" t="s">
        <v>43</v>
      </c>
      <c r="B26" s="91" t="s">
        <v>44</v>
      </c>
      <c r="C26" s="110"/>
      <c r="D26" s="112">
        <v>11</v>
      </c>
      <c r="E26" s="110"/>
      <c r="F26" s="113">
        <v>47</v>
      </c>
      <c r="G26" s="113">
        <v>18</v>
      </c>
      <c r="H26" s="113">
        <v>148</v>
      </c>
      <c r="I26" s="155">
        <v>0</v>
      </c>
      <c r="J26" s="110"/>
      <c r="K26" s="110"/>
      <c r="L26" s="110"/>
      <c r="M26" s="110"/>
      <c r="N26" s="113">
        <v>180</v>
      </c>
      <c r="O26" s="110"/>
      <c r="P26" s="110"/>
      <c r="Q26" s="110"/>
      <c r="R26" s="110"/>
      <c r="S26" s="110"/>
      <c r="T26" s="110"/>
      <c r="U26" s="110"/>
      <c r="V26" s="110"/>
      <c r="W26" s="112">
        <v>270</v>
      </c>
      <c r="X26" s="110"/>
    </row>
    <row r="27" spans="1:24" s="11" customFormat="1" ht="15.75">
      <c r="A27" s="118" t="s">
        <v>45</v>
      </c>
      <c r="B27" s="91" t="s">
        <v>46</v>
      </c>
      <c r="C27" s="110"/>
      <c r="D27" s="112">
        <v>20</v>
      </c>
      <c r="E27" s="110"/>
      <c r="F27" s="113">
        <v>60</v>
      </c>
      <c r="G27" s="113">
        <v>26</v>
      </c>
      <c r="H27" s="113">
        <v>217</v>
      </c>
      <c r="I27" s="155">
        <v>0</v>
      </c>
      <c r="J27" s="110"/>
      <c r="K27" s="110"/>
      <c r="L27" s="110"/>
      <c r="M27" s="110"/>
      <c r="N27" s="113">
        <v>256</v>
      </c>
      <c r="O27" s="110"/>
      <c r="P27" s="110"/>
      <c r="Q27" s="110"/>
      <c r="R27" s="110"/>
      <c r="S27" s="110"/>
      <c r="T27" s="110"/>
      <c r="U27" s="110"/>
      <c r="V27" s="110"/>
      <c r="W27" s="112">
        <v>323</v>
      </c>
      <c r="X27" s="110"/>
    </row>
    <row r="28" spans="1:24" s="11" customFormat="1" ht="15.75">
      <c r="A28" s="118" t="s">
        <v>47</v>
      </c>
      <c r="B28" s="28" t="s">
        <v>48</v>
      </c>
      <c r="C28" s="110"/>
      <c r="D28" s="112">
        <v>11</v>
      </c>
      <c r="E28" s="110"/>
      <c r="F28" s="275">
        <v>136</v>
      </c>
      <c r="G28" s="275">
        <v>69</v>
      </c>
      <c r="H28" s="113">
        <v>445</v>
      </c>
      <c r="I28" s="155">
        <v>0</v>
      </c>
      <c r="J28" s="110"/>
      <c r="K28" s="110"/>
      <c r="L28" s="110"/>
      <c r="M28" s="110"/>
      <c r="N28" s="275">
        <v>355</v>
      </c>
      <c r="O28" s="110"/>
      <c r="P28" s="110"/>
      <c r="Q28" s="110"/>
      <c r="R28" s="110"/>
      <c r="S28" s="110"/>
      <c r="T28" s="110"/>
      <c r="U28" s="110"/>
      <c r="V28" s="110"/>
      <c r="W28" s="112">
        <v>703</v>
      </c>
      <c r="X28" s="110"/>
    </row>
    <row r="29" spans="1:24" s="11" customFormat="1" ht="15" customHeight="1">
      <c r="A29" s="118" t="s">
        <v>49</v>
      </c>
      <c r="B29" s="28" t="s">
        <v>50</v>
      </c>
      <c r="C29" s="110"/>
      <c r="D29" s="112">
        <v>30</v>
      </c>
      <c r="E29" s="110"/>
      <c r="F29" s="274"/>
      <c r="G29" s="274"/>
      <c r="H29" s="113">
        <v>604</v>
      </c>
      <c r="I29" s="155">
        <v>0</v>
      </c>
      <c r="J29" s="110"/>
      <c r="K29" s="110"/>
      <c r="L29" s="110"/>
      <c r="M29" s="110"/>
      <c r="N29" s="274"/>
      <c r="O29" s="110"/>
      <c r="P29" s="110"/>
      <c r="Q29" s="110"/>
      <c r="R29" s="110"/>
      <c r="S29" s="110"/>
      <c r="T29" s="110"/>
      <c r="U29" s="110"/>
      <c r="V29" s="110"/>
      <c r="W29" s="112">
        <v>770</v>
      </c>
      <c r="X29" s="110"/>
    </row>
    <row r="30" spans="1:24" s="11" customFormat="1" ht="15.75">
      <c r="A30" s="118" t="s">
        <v>51</v>
      </c>
      <c r="B30" s="119" t="s">
        <v>52</v>
      </c>
      <c r="C30" s="110"/>
      <c r="D30" s="112">
        <v>5</v>
      </c>
      <c r="E30" s="110"/>
      <c r="F30" s="113">
        <v>12</v>
      </c>
      <c r="G30" s="113">
        <v>7</v>
      </c>
      <c r="H30" s="113">
        <v>78</v>
      </c>
      <c r="I30" s="155">
        <v>0</v>
      </c>
      <c r="J30" s="110"/>
      <c r="K30" s="110"/>
      <c r="L30" s="110"/>
      <c r="M30" s="110"/>
      <c r="N30" s="113">
        <v>176</v>
      </c>
      <c r="O30" s="110"/>
      <c r="P30" s="110"/>
      <c r="Q30" s="110"/>
      <c r="R30" s="110"/>
      <c r="S30" s="110"/>
      <c r="T30" s="110"/>
      <c r="U30" s="110"/>
      <c r="V30" s="110"/>
      <c r="W30" s="112">
        <v>230</v>
      </c>
      <c r="X30" s="110"/>
    </row>
    <row r="31" spans="1:24" s="11" customFormat="1" ht="15.75">
      <c r="A31" s="120" t="s">
        <v>453</v>
      </c>
      <c r="B31" s="117" t="s">
        <v>53</v>
      </c>
      <c r="C31" s="110"/>
      <c r="D31" s="111">
        <f>SUM(D32:D38)</f>
        <v>65</v>
      </c>
      <c r="E31" s="111"/>
      <c r="F31" s="111">
        <f t="shared" ref="F31:I31" si="14">SUM(F32:F38)</f>
        <v>1510</v>
      </c>
      <c r="G31" s="111">
        <f>SUM(G32:G38)</f>
        <v>207</v>
      </c>
      <c r="H31" s="111">
        <f t="shared" si="14"/>
        <v>5007</v>
      </c>
      <c r="I31" s="111">
        <f t="shared" si="14"/>
        <v>0</v>
      </c>
      <c r="J31" s="111"/>
      <c r="K31" s="111"/>
      <c r="L31" s="111"/>
      <c r="M31" s="111"/>
      <c r="N31" s="111">
        <f>SUM(N32:N37)</f>
        <v>2413</v>
      </c>
      <c r="O31" s="111"/>
      <c r="P31" s="111"/>
      <c r="Q31" s="111"/>
      <c r="R31" s="111"/>
      <c r="S31" s="111"/>
      <c r="T31" s="111"/>
      <c r="U31" s="111"/>
      <c r="V31" s="111"/>
      <c r="W31" s="111">
        <f t="shared" ref="W31" si="15">SUM(W32:W38)</f>
        <v>3291</v>
      </c>
      <c r="X31" s="110"/>
    </row>
    <row r="32" spans="1:24" s="11" customFormat="1" ht="15.75">
      <c r="A32" s="121" t="s">
        <v>404</v>
      </c>
      <c r="B32" s="91" t="s">
        <v>54</v>
      </c>
      <c r="C32" s="110"/>
      <c r="D32" s="63">
        <v>9</v>
      </c>
      <c r="E32" s="110"/>
      <c r="F32" s="113">
        <v>158</v>
      </c>
      <c r="G32" s="113">
        <v>24</v>
      </c>
      <c r="H32" s="112">
        <v>779</v>
      </c>
      <c r="I32" s="113">
        <v>0</v>
      </c>
      <c r="J32" s="110"/>
      <c r="K32" s="110"/>
      <c r="L32" s="110"/>
      <c r="M32" s="110"/>
      <c r="N32" s="113">
        <v>205</v>
      </c>
      <c r="O32" s="110"/>
      <c r="P32" s="110"/>
      <c r="Q32" s="110"/>
      <c r="R32" s="110"/>
      <c r="S32" s="110"/>
      <c r="T32" s="110"/>
      <c r="U32" s="110"/>
      <c r="V32" s="110"/>
      <c r="W32" s="112">
        <v>299</v>
      </c>
      <c r="X32" s="110"/>
    </row>
    <row r="33" spans="1:24" s="11" customFormat="1" ht="15.75">
      <c r="A33" s="121" t="s">
        <v>405</v>
      </c>
      <c r="B33" s="91" t="s">
        <v>55</v>
      </c>
      <c r="C33" s="110"/>
      <c r="D33" s="63">
        <v>9</v>
      </c>
      <c r="E33" s="110"/>
      <c r="F33" s="113">
        <v>269</v>
      </c>
      <c r="G33" s="113">
        <v>29</v>
      </c>
      <c r="H33" s="113">
        <v>780</v>
      </c>
      <c r="I33" s="155">
        <v>0</v>
      </c>
      <c r="J33" s="110"/>
      <c r="K33" s="110"/>
      <c r="L33" s="110"/>
      <c r="M33" s="110"/>
      <c r="N33" s="113">
        <v>454</v>
      </c>
      <c r="O33" s="110"/>
      <c r="P33" s="110"/>
      <c r="Q33" s="110"/>
      <c r="R33" s="110"/>
      <c r="S33" s="110"/>
      <c r="T33" s="110"/>
      <c r="U33" s="110"/>
      <c r="V33" s="110"/>
      <c r="W33" s="112">
        <v>611</v>
      </c>
      <c r="X33" s="110"/>
    </row>
    <row r="34" spans="1:24" s="11" customFormat="1" ht="15.75">
      <c r="A34" s="121" t="s">
        <v>406</v>
      </c>
      <c r="B34" s="122" t="s">
        <v>56</v>
      </c>
      <c r="C34" s="110"/>
      <c r="D34" s="63">
        <v>3</v>
      </c>
      <c r="E34" s="110"/>
      <c r="F34" s="113">
        <v>234</v>
      </c>
      <c r="G34" s="113">
        <v>7</v>
      </c>
      <c r="H34" s="113">
        <v>176</v>
      </c>
      <c r="I34" s="155">
        <v>0</v>
      </c>
      <c r="J34" s="110"/>
      <c r="K34" s="110"/>
      <c r="L34" s="110"/>
      <c r="M34" s="110"/>
      <c r="N34" s="113">
        <v>292</v>
      </c>
      <c r="O34" s="110"/>
      <c r="P34" s="110"/>
      <c r="Q34" s="110"/>
      <c r="R34" s="110"/>
      <c r="S34" s="110"/>
      <c r="T34" s="110"/>
      <c r="U34" s="110"/>
      <c r="V34" s="110"/>
      <c r="W34" s="112">
        <v>184</v>
      </c>
      <c r="X34" s="110"/>
    </row>
    <row r="35" spans="1:24" s="11" customFormat="1" ht="15.75">
      <c r="A35" s="121" t="s">
        <v>407</v>
      </c>
      <c r="B35" s="91" t="s">
        <v>57</v>
      </c>
      <c r="C35" s="110"/>
      <c r="D35" s="63">
        <v>0</v>
      </c>
      <c r="E35" s="110"/>
      <c r="F35" s="113">
        <v>32</v>
      </c>
      <c r="G35" s="113">
        <v>3</v>
      </c>
      <c r="H35" s="113">
        <v>25</v>
      </c>
      <c r="I35" s="155">
        <v>0</v>
      </c>
      <c r="J35" s="110"/>
      <c r="K35" s="110"/>
      <c r="L35" s="110"/>
      <c r="M35" s="110"/>
      <c r="N35" s="113">
        <v>56</v>
      </c>
      <c r="O35" s="110"/>
      <c r="P35" s="110"/>
      <c r="Q35" s="110"/>
      <c r="R35" s="110"/>
      <c r="S35" s="110"/>
      <c r="T35" s="110"/>
      <c r="U35" s="110"/>
      <c r="V35" s="110"/>
      <c r="W35" s="112">
        <v>82</v>
      </c>
      <c r="X35" s="110"/>
    </row>
    <row r="36" spans="1:24" s="11" customFormat="1" ht="15.75">
      <c r="A36" s="121" t="s">
        <v>408</v>
      </c>
      <c r="B36" s="91" t="s">
        <v>58</v>
      </c>
      <c r="C36" s="110"/>
      <c r="D36" s="63">
        <v>13</v>
      </c>
      <c r="E36" s="110"/>
      <c r="F36" s="272">
        <v>817</v>
      </c>
      <c r="G36" s="272">
        <v>144</v>
      </c>
      <c r="H36" s="112">
        <v>2017</v>
      </c>
      <c r="I36" s="155">
        <v>0</v>
      </c>
      <c r="J36" s="110"/>
      <c r="K36" s="110"/>
      <c r="L36" s="110"/>
      <c r="M36" s="110"/>
      <c r="N36" s="272">
        <v>1406</v>
      </c>
      <c r="O36" s="110"/>
      <c r="P36" s="110"/>
      <c r="Q36" s="110"/>
      <c r="R36" s="110"/>
      <c r="S36" s="110"/>
      <c r="T36" s="110"/>
      <c r="U36" s="110"/>
      <c r="V36" s="110"/>
      <c r="W36" s="112">
        <v>1417</v>
      </c>
      <c r="X36" s="110"/>
    </row>
    <row r="37" spans="1:24" s="11" customFormat="1" ht="15.75">
      <c r="A37" s="121" t="s">
        <v>409</v>
      </c>
      <c r="B37" s="91" t="s">
        <v>59</v>
      </c>
      <c r="C37" s="110"/>
      <c r="D37" s="63">
        <v>21</v>
      </c>
      <c r="E37" s="110"/>
      <c r="F37" s="273"/>
      <c r="G37" s="273"/>
      <c r="H37" s="112">
        <v>932</v>
      </c>
      <c r="I37" s="155">
        <v>0</v>
      </c>
      <c r="J37" s="110"/>
      <c r="K37" s="110"/>
      <c r="L37" s="110"/>
      <c r="M37" s="110"/>
      <c r="N37" s="273"/>
      <c r="O37" s="110"/>
      <c r="P37" s="110"/>
      <c r="Q37" s="110"/>
      <c r="R37" s="110"/>
      <c r="S37" s="110"/>
      <c r="T37" s="110"/>
      <c r="U37" s="110"/>
      <c r="V37" s="110"/>
      <c r="W37" s="112">
        <v>488</v>
      </c>
      <c r="X37" s="110"/>
    </row>
    <row r="38" spans="1:24" s="11" customFormat="1" ht="15.75">
      <c r="A38" s="121" t="s">
        <v>410</v>
      </c>
      <c r="B38" s="91" t="s">
        <v>528</v>
      </c>
      <c r="C38" s="110"/>
      <c r="D38" s="63">
        <v>10</v>
      </c>
      <c r="E38" s="110"/>
      <c r="F38" s="274"/>
      <c r="G38" s="274"/>
      <c r="H38" s="112">
        <v>298</v>
      </c>
      <c r="I38" s="155">
        <v>0</v>
      </c>
      <c r="J38" s="110"/>
      <c r="K38" s="110"/>
      <c r="L38" s="110"/>
      <c r="M38" s="110"/>
      <c r="N38" s="274"/>
      <c r="O38" s="110"/>
      <c r="P38" s="110"/>
      <c r="Q38" s="110"/>
      <c r="R38" s="110"/>
      <c r="S38" s="110"/>
      <c r="T38" s="110"/>
      <c r="U38" s="110"/>
      <c r="V38" s="110"/>
      <c r="W38" s="112">
        <v>210</v>
      </c>
      <c r="X38" s="110"/>
    </row>
    <row r="39" spans="1:24" s="11" customFormat="1" ht="15.75">
      <c r="A39" s="124" t="s">
        <v>454</v>
      </c>
      <c r="B39" s="117" t="s">
        <v>60</v>
      </c>
      <c r="C39" s="110"/>
      <c r="D39" s="125">
        <f>SUM(D40:D45)</f>
        <v>62</v>
      </c>
      <c r="E39" s="125"/>
      <c r="F39" s="125">
        <f>SUM(F40:F45)</f>
        <v>322</v>
      </c>
      <c r="G39" s="125">
        <f>SUM(G40:G45)</f>
        <v>65</v>
      </c>
      <c r="H39" s="125">
        <f>SUM(H40:H45)</f>
        <v>1953</v>
      </c>
      <c r="I39" s="125">
        <f>SUM(I40:I45)</f>
        <v>0</v>
      </c>
      <c r="J39" s="125"/>
      <c r="K39" s="125"/>
      <c r="L39" s="125"/>
      <c r="M39" s="125"/>
      <c r="N39" s="125">
        <f>SUM(N40:N45)</f>
        <v>739</v>
      </c>
      <c r="O39" s="125"/>
      <c r="P39" s="125"/>
      <c r="Q39" s="125"/>
      <c r="R39" s="125"/>
      <c r="S39" s="125"/>
      <c r="T39" s="125"/>
      <c r="U39" s="125"/>
      <c r="V39" s="125"/>
      <c r="W39" s="125">
        <f t="shared" ref="W39" si="16">SUM(W40:W45)</f>
        <v>4554</v>
      </c>
      <c r="X39" s="110"/>
    </row>
    <row r="40" spans="1:24" s="11" customFormat="1" ht="15.75">
      <c r="A40" s="126" t="s">
        <v>348</v>
      </c>
      <c r="B40" s="91" t="s">
        <v>61</v>
      </c>
      <c r="C40" s="110"/>
      <c r="D40" s="113">
        <v>0</v>
      </c>
      <c r="E40" s="110"/>
      <c r="F40" s="113">
        <v>36</v>
      </c>
      <c r="G40" s="113">
        <v>4</v>
      </c>
      <c r="H40" s="112">
        <v>370</v>
      </c>
      <c r="I40" s="155">
        <v>0</v>
      </c>
      <c r="J40" s="110"/>
      <c r="K40" s="110"/>
      <c r="L40" s="110"/>
      <c r="M40" s="110"/>
      <c r="N40" s="113">
        <v>110</v>
      </c>
      <c r="O40" s="110"/>
      <c r="P40" s="110"/>
      <c r="Q40" s="110"/>
      <c r="R40" s="110"/>
      <c r="S40" s="110"/>
      <c r="T40" s="110"/>
      <c r="U40" s="110"/>
      <c r="V40" s="110"/>
      <c r="W40" s="112">
        <v>300</v>
      </c>
      <c r="X40" s="110"/>
    </row>
    <row r="41" spans="1:24" s="11" customFormat="1" ht="15.75">
      <c r="A41" s="126" t="s">
        <v>387</v>
      </c>
      <c r="B41" s="91" t="s">
        <v>62</v>
      </c>
      <c r="C41" s="110"/>
      <c r="D41" s="113">
        <v>54</v>
      </c>
      <c r="E41" s="110"/>
      <c r="F41" s="113">
        <v>142</v>
      </c>
      <c r="G41" s="113">
        <v>24</v>
      </c>
      <c r="H41" s="112">
        <v>691</v>
      </c>
      <c r="I41" s="155">
        <v>0</v>
      </c>
      <c r="J41" s="110"/>
      <c r="K41" s="110"/>
      <c r="L41" s="110"/>
      <c r="M41" s="110"/>
      <c r="N41" s="113">
        <v>243</v>
      </c>
      <c r="O41" s="110"/>
      <c r="P41" s="110"/>
      <c r="Q41" s="110"/>
      <c r="R41" s="110"/>
      <c r="S41" s="110"/>
      <c r="T41" s="110"/>
      <c r="U41" s="110"/>
      <c r="V41" s="110"/>
      <c r="W41" s="112">
        <v>1836</v>
      </c>
      <c r="X41" s="110"/>
    </row>
    <row r="42" spans="1:24" s="11" customFormat="1" ht="15.75">
      <c r="A42" s="126" t="s">
        <v>388</v>
      </c>
      <c r="B42" s="91" t="s">
        <v>63</v>
      </c>
      <c r="C42" s="110"/>
      <c r="D42" s="113">
        <v>0</v>
      </c>
      <c r="E42" s="110"/>
      <c r="F42" s="113">
        <v>57</v>
      </c>
      <c r="G42" s="113">
        <v>10</v>
      </c>
      <c r="H42" s="112">
        <v>175</v>
      </c>
      <c r="I42" s="155">
        <v>0</v>
      </c>
      <c r="J42" s="110"/>
      <c r="K42" s="110"/>
      <c r="L42" s="110"/>
      <c r="M42" s="110"/>
      <c r="N42" s="113">
        <v>126</v>
      </c>
      <c r="O42" s="110"/>
      <c r="P42" s="110"/>
      <c r="Q42" s="110"/>
      <c r="R42" s="110"/>
      <c r="S42" s="110"/>
      <c r="T42" s="110"/>
      <c r="U42" s="110"/>
      <c r="V42" s="110"/>
      <c r="W42" s="112">
        <v>338</v>
      </c>
      <c r="X42" s="110"/>
    </row>
    <row r="43" spans="1:24" s="11" customFormat="1" ht="15.75">
      <c r="A43" s="126" t="s">
        <v>389</v>
      </c>
      <c r="B43" s="91" t="s">
        <v>64</v>
      </c>
      <c r="C43" s="110"/>
      <c r="D43" s="113">
        <v>8</v>
      </c>
      <c r="E43" s="110"/>
      <c r="F43" s="272">
        <v>87</v>
      </c>
      <c r="G43" s="272">
        <v>27</v>
      </c>
      <c r="H43" s="112">
        <v>580</v>
      </c>
      <c r="I43" s="155">
        <v>0</v>
      </c>
      <c r="J43" s="110"/>
      <c r="K43" s="110"/>
      <c r="L43" s="110"/>
      <c r="M43" s="110"/>
      <c r="N43" s="272">
        <v>260</v>
      </c>
      <c r="O43" s="110"/>
      <c r="P43" s="110"/>
      <c r="Q43" s="110"/>
      <c r="R43" s="110"/>
      <c r="S43" s="110"/>
      <c r="T43" s="110"/>
      <c r="U43" s="110"/>
      <c r="V43" s="110"/>
      <c r="W43" s="112">
        <v>1690</v>
      </c>
      <c r="X43" s="110"/>
    </row>
    <row r="44" spans="1:24" s="11" customFormat="1" ht="15.75">
      <c r="A44" s="126" t="s">
        <v>65</v>
      </c>
      <c r="B44" s="91" t="s">
        <v>66</v>
      </c>
      <c r="C44" s="110"/>
      <c r="D44" s="113">
        <v>0</v>
      </c>
      <c r="E44" s="110"/>
      <c r="F44" s="277"/>
      <c r="G44" s="277"/>
      <c r="H44" s="112">
        <v>137</v>
      </c>
      <c r="I44" s="155">
        <v>0</v>
      </c>
      <c r="J44" s="110"/>
      <c r="K44" s="110"/>
      <c r="L44" s="110"/>
      <c r="M44" s="110"/>
      <c r="N44" s="277"/>
      <c r="O44" s="110"/>
      <c r="P44" s="110"/>
      <c r="Q44" s="110"/>
      <c r="R44" s="110"/>
      <c r="S44" s="110"/>
      <c r="T44" s="110"/>
      <c r="U44" s="110"/>
      <c r="V44" s="110"/>
      <c r="W44" s="112">
        <v>390</v>
      </c>
      <c r="X44" s="110"/>
    </row>
    <row r="45" spans="1:24" s="11" customFormat="1" ht="15.75">
      <c r="A45" s="126" t="s">
        <v>390</v>
      </c>
      <c r="B45" s="91" t="s">
        <v>349</v>
      </c>
      <c r="C45" s="110"/>
      <c r="D45" s="113">
        <v>0</v>
      </c>
      <c r="E45" s="110"/>
      <c r="F45" s="273"/>
      <c r="G45" s="273"/>
      <c r="H45" s="113">
        <v>0</v>
      </c>
      <c r="I45" s="155">
        <v>0</v>
      </c>
      <c r="J45" s="110"/>
      <c r="K45" s="110"/>
      <c r="L45" s="110"/>
      <c r="M45" s="110"/>
      <c r="N45" s="273"/>
      <c r="O45" s="110"/>
      <c r="P45" s="110"/>
      <c r="Q45" s="110"/>
      <c r="R45" s="110"/>
      <c r="S45" s="110"/>
      <c r="T45" s="110"/>
      <c r="U45" s="110"/>
      <c r="V45" s="110"/>
      <c r="W45" s="123">
        <v>0</v>
      </c>
      <c r="X45" s="110"/>
    </row>
    <row r="46" spans="1:24" s="11" customFormat="1" ht="15.75">
      <c r="A46" s="124">
        <v>5</v>
      </c>
      <c r="B46" s="117" t="s">
        <v>67</v>
      </c>
      <c r="C46" s="110"/>
      <c r="D46" s="125">
        <f>SUM(D47:D56)</f>
        <v>6</v>
      </c>
      <c r="E46" s="125"/>
      <c r="F46" s="125">
        <f t="shared" ref="F46:N46" si="17">SUM(F47:F56)</f>
        <v>1531</v>
      </c>
      <c r="G46" s="125">
        <f t="shared" si="17"/>
        <v>505</v>
      </c>
      <c r="H46" s="125">
        <f t="shared" si="17"/>
        <v>8392</v>
      </c>
      <c r="I46" s="125">
        <f t="shared" si="17"/>
        <v>0</v>
      </c>
      <c r="J46" s="125"/>
      <c r="K46" s="125"/>
      <c r="L46" s="125"/>
      <c r="M46" s="125"/>
      <c r="N46" s="125">
        <f t="shared" si="17"/>
        <v>2462</v>
      </c>
      <c r="O46" s="110"/>
      <c r="P46" s="110"/>
      <c r="Q46" s="110"/>
      <c r="R46" s="110"/>
      <c r="S46" s="110"/>
      <c r="T46" s="110"/>
      <c r="U46" s="110"/>
      <c r="V46" s="110"/>
      <c r="W46" s="125">
        <f>SUM(W47:W56)</f>
        <v>3134</v>
      </c>
      <c r="X46" s="110"/>
    </row>
    <row r="47" spans="1:24" s="11" customFormat="1" ht="15.75">
      <c r="A47" s="126" t="s">
        <v>411</v>
      </c>
      <c r="B47" s="61" t="s">
        <v>68</v>
      </c>
      <c r="C47" s="110"/>
      <c r="D47" s="113">
        <v>0</v>
      </c>
      <c r="E47" s="110"/>
      <c r="F47" s="113">
        <v>404</v>
      </c>
      <c r="G47" s="113">
        <v>114</v>
      </c>
      <c r="H47" s="112">
        <v>3301</v>
      </c>
      <c r="I47" s="113">
        <v>0</v>
      </c>
      <c r="J47" s="110"/>
      <c r="K47" s="110"/>
      <c r="L47" s="110"/>
      <c r="M47" s="110"/>
      <c r="N47" s="113">
        <v>830</v>
      </c>
      <c r="O47" s="110"/>
      <c r="P47" s="110"/>
      <c r="Q47" s="110"/>
      <c r="R47" s="110"/>
      <c r="S47" s="110"/>
      <c r="T47" s="110"/>
      <c r="U47" s="110"/>
      <c r="V47" s="110"/>
      <c r="W47" s="113">
        <v>143</v>
      </c>
      <c r="X47" s="110"/>
    </row>
    <row r="48" spans="1:24" s="11" customFormat="1" ht="15.75">
      <c r="A48" s="126" t="s">
        <v>412</v>
      </c>
      <c r="B48" s="61" t="s">
        <v>69</v>
      </c>
      <c r="C48" s="110"/>
      <c r="D48" s="113">
        <v>6</v>
      </c>
      <c r="E48" s="110"/>
      <c r="F48" s="113">
        <v>111</v>
      </c>
      <c r="G48" s="113">
        <v>33</v>
      </c>
      <c r="H48" s="112">
        <v>541</v>
      </c>
      <c r="I48" s="155">
        <v>0</v>
      </c>
      <c r="J48" s="110"/>
      <c r="K48" s="110"/>
      <c r="L48" s="110"/>
      <c r="M48" s="110"/>
      <c r="N48" s="113">
        <v>281</v>
      </c>
      <c r="O48" s="110"/>
      <c r="P48" s="110"/>
      <c r="Q48" s="110"/>
      <c r="R48" s="110"/>
      <c r="S48" s="110"/>
      <c r="T48" s="110"/>
      <c r="U48" s="110"/>
      <c r="V48" s="110"/>
      <c r="W48" s="113">
        <v>259</v>
      </c>
      <c r="X48" s="110"/>
    </row>
    <row r="49" spans="1:24" s="11" customFormat="1" ht="15.75">
      <c r="A49" s="126" t="s">
        <v>413</v>
      </c>
      <c r="B49" s="61" t="s">
        <v>70</v>
      </c>
      <c r="C49" s="110"/>
      <c r="D49" s="113">
        <v>0</v>
      </c>
      <c r="E49" s="110"/>
      <c r="F49" s="113">
        <v>226</v>
      </c>
      <c r="G49" s="113">
        <v>79</v>
      </c>
      <c r="H49" s="112">
        <v>290</v>
      </c>
      <c r="I49" s="155">
        <v>0</v>
      </c>
      <c r="J49" s="110"/>
      <c r="K49" s="110"/>
      <c r="L49" s="110"/>
      <c r="M49" s="110"/>
      <c r="N49" s="113">
        <v>223</v>
      </c>
      <c r="O49" s="110"/>
      <c r="P49" s="110"/>
      <c r="Q49" s="110"/>
      <c r="R49" s="110"/>
      <c r="S49" s="110"/>
      <c r="T49" s="110"/>
      <c r="U49" s="110"/>
      <c r="V49" s="110"/>
      <c r="W49" s="113">
        <v>236</v>
      </c>
      <c r="X49" s="110"/>
    </row>
    <row r="50" spans="1:24" s="11" customFormat="1" ht="15.75">
      <c r="A50" s="126" t="s">
        <v>414</v>
      </c>
      <c r="B50" s="61" t="s">
        <v>71</v>
      </c>
      <c r="C50" s="110"/>
      <c r="D50" s="113">
        <v>0</v>
      </c>
      <c r="E50" s="110"/>
      <c r="F50" s="113">
        <v>61</v>
      </c>
      <c r="G50" s="113">
        <v>22</v>
      </c>
      <c r="H50" s="112">
        <v>112</v>
      </c>
      <c r="I50" s="155">
        <v>0</v>
      </c>
      <c r="J50" s="110"/>
      <c r="K50" s="110"/>
      <c r="L50" s="110"/>
      <c r="M50" s="110"/>
      <c r="N50" s="113">
        <v>99</v>
      </c>
      <c r="O50" s="110"/>
      <c r="P50" s="110"/>
      <c r="Q50" s="110"/>
      <c r="R50" s="110"/>
      <c r="S50" s="110"/>
      <c r="T50" s="110"/>
      <c r="U50" s="110"/>
      <c r="V50" s="110"/>
      <c r="W50" s="113">
        <v>91</v>
      </c>
      <c r="X50" s="110"/>
    </row>
    <row r="51" spans="1:24" s="11" customFormat="1" ht="15.75">
      <c r="A51" s="126" t="s">
        <v>415</v>
      </c>
      <c r="B51" s="61" t="s">
        <v>72</v>
      </c>
      <c r="C51" s="110"/>
      <c r="D51" s="113">
        <v>0</v>
      </c>
      <c r="E51" s="110"/>
      <c r="F51" s="163" t="s">
        <v>509</v>
      </c>
      <c r="G51" s="163" t="s">
        <v>509</v>
      </c>
      <c r="H51" s="112">
        <v>306</v>
      </c>
      <c r="I51" s="155">
        <v>0</v>
      </c>
      <c r="J51" s="110"/>
      <c r="K51" s="110"/>
      <c r="L51" s="110"/>
      <c r="M51" s="110"/>
      <c r="N51" s="167" t="s">
        <v>509</v>
      </c>
      <c r="O51" s="110"/>
      <c r="P51" s="110"/>
      <c r="Q51" s="110"/>
      <c r="R51" s="110"/>
      <c r="S51" s="110"/>
      <c r="T51" s="110"/>
      <c r="U51" s="110"/>
      <c r="V51" s="110"/>
      <c r="W51" s="113">
        <v>236</v>
      </c>
      <c r="X51" s="110"/>
    </row>
    <row r="52" spans="1:24" s="11" customFormat="1" ht="15.75">
      <c r="A52" s="126" t="s">
        <v>416</v>
      </c>
      <c r="B52" s="61" t="s">
        <v>73</v>
      </c>
      <c r="C52" s="110"/>
      <c r="D52" s="113">
        <v>0</v>
      </c>
      <c r="E52" s="110"/>
      <c r="F52" s="113">
        <v>88</v>
      </c>
      <c r="G52" s="113">
        <v>44</v>
      </c>
      <c r="H52" s="112">
        <v>251</v>
      </c>
      <c r="I52" s="155">
        <v>0</v>
      </c>
      <c r="J52" s="110"/>
      <c r="K52" s="110"/>
      <c r="L52" s="110"/>
      <c r="M52" s="110"/>
      <c r="N52" s="113">
        <v>214</v>
      </c>
      <c r="O52" s="110"/>
      <c r="P52" s="110"/>
      <c r="Q52" s="110"/>
      <c r="R52" s="110"/>
      <c r="S52" s="110"/>
      <c r="T52" s="110"/>
      <c r="U52" s="110"/>
      <c r="V52" s="110"/>
      <c r="W52" s="113">
        <v>194</v>
      </c>
      <c r="X52" s="110"/>
    </row>
    <row r="53" spans="1:24" s="11" customFormat="1" ht="15.75">
      <c r="A53" s="126" t="s">
        <v>417</v>
      </c>
      <c r="B53" s="61" t="s">
        <v>74</v>
      </c>
      <c r="C53" s="110"/>
      <c r="D53" s="113">
        <v>0</v>
      </c>
      <c r="E53" s="110"/>
      <c r="F53" s="272">
        <v>641</v>
      </c>
      <c r="G53" s="272">
        <v>213</v>
      </c>
      <c r="H53" s="112">
        <v>1410</v>
      </c>
      <c r="I53" s="155">
        <v>0</v>
      </c>
      <c r="J53" s="110"/>
      <c r="K53" s="110"/>
      <c r="L53" s="110"/>
      <c r="M53" s="110"/>
      <c r="N53" s="272">
        <v>815</v>
      </c>
      <c r="O53" s="110"/>
      <c r="P53" s="110"/>
      <c r="Q53" s="110"/>
      <c r="R53" s="110"/>
      <c r="S53" s="110"/>
      <c r="T53" s="110"/>
      <c r="U53" s="110"/>
      <c r="V53" s="110"/>
      <c r="W53" s="113">
        <v>748</v>
      </c>
      <c r="X53" s="110"/>
    </row>
    <row r="54" spans="1:24" s="11" customFormat="1" ht="15.75">
      <c r="A54" s="126" t="s">
        <v>418</v>
      </c>
      <c r="B54" s="61" t="s">
        <v>75</v>
      </c>
      <c r="C54" s="110"/>
      <c r="D54" s="113">
        <v>0</v>
      </c>
      <c r="E54" s="110"/>
      <c r="F54" s="273"/>
      <c r="G54" s="273"/>
      <c r="H54" s="112">
        <v>1623</v>
      </c>
      <c r="I54" s="155">
        <v>0</v>
      </c>
      <c r="J54" s="110"/>
      <c r="K54" s="110"/>
      <c r="L54" s="110"/>
      <c r="M54" s="110"/>
      <c r="N54" s="273"/>
      <c r="O54" s="110"/>
      <c r="P54" s="110"/>
      <c r="Q54" s="110"/>
      <c r="R54" s="110"/>
      <c r="S54" s="110"/>
      <c r="T54" s="110"/>
      <c r="U54" s="110"/>
      <c r="V54" s="110"/>
      <c r="W54" s="113">
        <v>888</v>
      </c>
      <c r="X54" s="110"/>
    </row>
    <row r="55" spans="1:24" s="11" customFormat="1" ht="15.75">
      <c r="A55" s="126" t="s">
        <v>419</v>
      </c>
      <c r="B55" s="61" t="s">
        <v>477</v>
      </c>
      <c r="C55" s="110"/>
      <c r="D55" s="113">
        <v>0</v>
      </c>
      <c r="E55" s="110"/>
      <c r="F55" s="273"/>
      <c r="G55" s="273"/>
      <c r="H55" s="112">
        <v>260</v>
      </c>
      <c r="I55" s="155">
        <v>0</v>
      </c>
      <c r="J55" s="110"/>
      <c r="K55" s="110"/>
      <c r="L55" s="110"/>
      <c r="M55" s="110"/>
      <c r="N55" s="273"/>
      <c r="O55" s="110"/>
      <c r="P55" s="110"/>
      <c r="Q55" s="110"/>
      <c r="R55" s="110"/>
      <c r="S55" s="110"/>
      <c r="T55" s="110"/>
      <c r="U55" s="110"/>
      <c r="V55" s="110"/>
      <c r="W55" s="113">
        <v>153</v>
      </c>
      <c r="X55" s="110"/>
    </row>
    <row r="56" spans="1:24" s="11" customFormat="1" ht="15.75">
      <c r="A56" s="126" t="s">
        <v>476</v>
      </c>
      <c r="B56" s="61" t="s">
        <v>527</v>
      </c>
      <c r="C56" s="110"/>
      <c r="D56" s="113">
        <v>0</v>
      </c>
      <c r="E56" s="110"/>
      <c r="F56" s="274"/>
      <c r="G56" s="274"/>
      <c r="H56" s="112">
        <v>298</v>
      </c>
      <c r="I56" s="155">
        <v>0</v>
      </c>
      <c r="J56" s="110"/>
      <c r="K56" s="110"/>
      <c r="L56" s="110"/>
      <c r="M56" s="110"/>
      <c r="N56" s="274"/>
      <c r="O56" s="110"/>
      <c r="P56" s="110"/>
      <c r="Q56" s="110"/>
      <c r="R56" s="110"/>
      <c r="S56" s="110"/>
      <c r="T56" s="110"/>
      <c r="U56" s="110"/>
      <c r="V56" s="110"/>
      <c r="W56" s="113">
        <v>186</v>
      </c>
      <c r="X56" s="110"/>
    </row>
    <row r="57" spans="1:24" s="11" customFormat="1" ht="15.75">
      <c r="A57" s="124" t="s">
        <v>456</v>
      </c>
      <c r="B57" s="117" t="s">
        <v>76</v>
      </c>
      <c r="C57" s="110"/>
      <c r="D57" s="111">
        <f>SUM(D58:D66)</f>
        <v>2</v>
      </c>
      <c r="E57" s="111"/>
      <c r="F57" s="111">
        <f t="shared" ref="F57:G57" si="18">SUM(F58:F66)</f>
        <v>494</v>
      </c>
      <c r="G57" s="111">
        <f t="shared" si="18"/>
        <v>163</v>
      </c>
      <c r="H57" s="111">
        <f>SUM(H58:H66)</f>
        <v>2701</v>
      </c>
      <c r="I57" s="111">
        <f>SUM(I58:I66)</f>
        <v>0</v>
      </c>
      <c r="J57" s="111"/>
      <c r="K57" s="111"/>
      <c r="L57" s="111"/>
      <c r="M57" s="111"/>
      <c r="N57" s="111">
        <f t="shared" ref="N57:W57" si="19">SUM(N58:N66)</f>
        <v>1445</v>
      </c>
      <c r="O57" s="111"/>
      <c r="P57" s="111"/>
      <c r="Q57" s="111"/>
      <c r="R57" s="111"/>
      <c r="S57" s="111"/>
      <c r="T57" s="111"/>
      <c r="U57" s="111"/>
      <c r="V57" s="111"/>
      <c r="W57" s="111">
        <f t="shared" si="19"/>
        <v>2575</v>
      </c>
      <c r="X57" s="110"/>
    </row>
    <row r="58" spans="1:24" s="11" customFormat="1" ht="15.75">
      <c r="A58" s="126" t="s">
        <v>481</v>
      </c>
      <c r="B58" s="91" t="s">
        <v>77</v>
      </c>
      <c r="C58" s="110"/>
      <c r="D58" s="112">
        <v>0</v>
      </c>
      <c r="E58" s="110"/>
      <c r="F58" s="113">
        <v>146</v>
      </c>
      <c r="G58" s="113">
        <v>44</v>
      </c>
      <c r="H58" s="112">
        <v>1064</v>
      </c>
      <c r="I58" s="113">
        <v>0</v>
      </c>
      <c r="J58" s="110"/>
      <c r="K58" s="110"/>
      <c r="L58" s="110"/>
      <c r="M58" s="110"/>
      <c r="N58" s="113">
        <v>438</v>
      </c>
      <c r="O58" s="110"/>
      <c r="P58" s="110"/>
      <c r="Q58" s="110"/>
      <c r="R58" s="110"/>
      <c r="S58" s="110"/>
      <c r="T58" s="110"/>
      <c r="U58" s="110"/>
      <c r="V58" s="110"/>
      <c r="W58" s="112">
        <v>1148</v>
      </c>
      <c r="X58" s="110"/>
    </row>
    <row r="59" spans="1:24" s="11" customFormat="1" ht="15.75">
      <c r="A59" s="126" t="s">
        <v>482</v>
      </c>
      <c r="B59" s="91" t="s">
        <v>78</v>
      </c>
      <c r="C59" s="110"/>
      <c r="D59" s="112">
        <v>0</v>
      </c>
      <c r="E59" s="110"/>
      <c r="F59" s="113">
        <v>13</v>
      </c>
      <c r="G59" s="113">
        <v>6</v>
      </c>
      <c r="H59" s="112">
        <v>107</v>
      </c>
      <c r="I59" s="155">
        <v>0</v>
      </c>
      <c r="J59" s="110"/>
      <c r="K59" s="110"/>
      <c r="L59" s="110"/>
      <c r="M59" s="110"/>
      <c r="N59" s="113">
        <v>46</v>
      </c>
      <c r="O59" s="110"/>
      <c r="P59" s="110"/>
      <c r="Q59" s="110"/>
      <c r="R59" s="110"/>
      <c r="S59" s="110"/>
      <c r="T59" s="110"/>
      <c r="U59" s="110"/>
      <c r="V59" s="110"/>
      <c r="W59" s="112">
        <v>99</v>
      </c>
      <c r="X59" s="110"/>
    </row>
    <row r="60" spans="1:24" s="11" customFormat="1" ht="15.75">
      <c r="A60" s="126" t="s">
        <v>79</v>
      </c>
      <c r="B60" s="91" t="s">
        <v>80</v>
      </c>
      <c r="C60" s="110"/>
      <c r="D60" s="112">
        <v>0</v>
      </c>
      <c r="E60" s="110"/>
      <c r="F60" s="113">
        <v>34</v>
      </c>
      <c r="G60" s="113">
        <v>11</v>
      </c>
      <c r="H60" s="112">
        <v>69</v>
      </c>
      <c r="I60" s="155">
        <v>0</v>
      </c>
      <c r="J60" s="110"/>
      <c r="K60" s="110"/>
      <c r="L60" s="110"/>
      <c r="M60" s="110"/>
      <c r="N60" s="113">
        <v>81</v>
      </c>
      <c r="O60" s="110"/>
      <c r="P60" s="110"/>
      <c r="Q60" s="110"/>
      <c r="R60" s="110"/>
      <c r="S60" s="110"/>
      <c r="T60" s="110"/>
      <c r="U60" s="110"/>
      <c r="V60" s="110"/>
      <c r="W60" s="112">
        <v>43</v>
      </c>
      <c r="X60" s="110"/>
    </row>
    <row r="61" spans="1:24" s="11" customFormat="1" ht="15.75">
      <c r="A61" s="126" t="s">
        <v>483</v>
      </c>
      <c r="B61" s="91" t="s">
        <v>81</v>
      </c>
      <c r="C61" s="110"/>
      <c r="D61" s="112">
        <v>0</v>
      </c>
      <c r="E61" s="110"/>
      <c r="F61" s="113">
        <v>54</v>
      </c>
      <c r="G61" s="113">
        <v>14</v>
      </c>
      <c r="H61" s="112">
        <v>226</v>
      </c>
      <c r="I61" s="155">
        <v>0</v>
      </c>
      <c r="J61" s="110"/>
      <c r="K61" s="110"/>
      <c r="L61" s="110"/>
      <c r="M61" s="110"/>
      <c r="N61" s="113">
        <v>140</v>
      </c>
      <c r="O61" s="110"/>
      <c r="P61" s="110"/>
      <c r="Q61" s="110"/>
      <c r="R61" s="110"/>
      <c r="S61" s="110"/>
      <c r="T61" s="110"/>
      <c r="U61" s="110"/>
      <c r="V61" s="110"/>
      <c r="W61" s="112">
        <v>235</v>
      </c>
      <c r="X61" s="110"/>
    </row>
    <row r="62" spans="1:24" s="11" customFormat="1" ht="15.75">
      <c r="A62" s="126" t="s">
        <v>484</v>
      </c>
      <c r="B62" s="91" t="s">
        <v>82</v>
      </c>
      <c r="C62" s="110"/>
      <c r="D62" s="112">
        <v>0</v>
      </c>
      <c r="E62" s="110"/>
      <c r="F62" s="113">
        <v>32</v>
      </c>
      <c r="G62" s="113">
        <v>11</v>
      </c>
      <c r="H62" s="112">
        <v>123</v>
      </c>
      <c r="I62" s="155">
        <v>0</v>
      </c>
      <c r="J62" s="110"/>
      <c r="K62" s="110"/>
      <c r="L62" s="110"/>
      <c r="M62" s="110"/>
      <c r="N62" s="113">
        <v>128</v>
      </c>
      <c r="O62" s="110"/>
      <c r="P62" s="110"/>
      <c r="Q62" s="110"/>
      <c r="R62" s="110"/>
      <c r="S62" s="110"/>
      <c r="T62" s="110"/>
      <c r="U62" s="110"/>
      <c r="V62" s="110"/>
      <c r="W62" s="112">
        <v>146</v>
      </c>
      <c r="X62" s="110"/>
    </row>
    <row r="63" spans="1:24" s="11" customFormat="1" ht="15.75">
      <c r="A63" s="126" t="s">
        <v>485</v>
      </c>
      <c r="B63" s="91" t="s">
        <v>83</v>
      </c>
      <c r="C63" s="110"/>
      <c r="D63" s="112">
        <v>2</v>
      </c>
      <c r="E63" s="110"/>
      <c r="F63" s="113">
        <v>13</v>
      </c>
      <c r="G63" s="113">
        <v>7</v>
      </c>
      <c r="H63" s="112">
        <v>175</v>
      </c>
      <c r="I63" s="155">
        <v>0</v>
      </c>
      <c r="J63" s="110"/>
      <c r="K63" s="110"/>
      <c r="L63" s="110"/>
      <c r="M63" s="110"/>
      <c r="N63" s="113">
        <v>77</v>
      </c>
      <c r="O63" s="110"/>
      <c r="P63" s="110"/>
      <c r="Q63" s="110"/>
      <c r="R63" s="110"/>
      <c r="S63" s="110"/>
      <c r="T63" s="110"/>
      <c r="U63" s="110"/>
      <c r="V63" s="110"/>
      <c r="W63" s="112">
        <v>89</v>
      </c>
      <c r="X63" s="110"/>
    </row>
    <row r="64" spans="1:24" s="11" customFormat="1" ht="15.75">
      <c r="A64" s="126" t="s">
        <v>486</v>
      </c>
      <c r="B64" s="91" t="s">
        <v>84</v>
      </c>
      <c r="C64" s="110"/>
      <c r="D64" s="112">
        <v>0</v>
      </c>
      <c r="E64" s="110"/>
      <c r="F64" s="113">
        <v>87</v>
      </c>
      <c r="G64" s="113">
        <v>30</v>
      </c>
      <c r="H64" s="112">
        <v>281</v>
      </c>
      <c r="I64" s="155">
        <v>0</v>
      </c>
      <c r="J64" s="110"/>
      <c r="K64" s="110"/>
      <c r="L64" s="110"/>
      <c r="M64" s="110"/>
      <c r="N64" s="113">
        <v>171</v>
      </c>
      <c r="O64" s="110"/>
      <c r="P64" s="110"/>
      <c r="Q64" s="110"/>
      <c r="R64" s="110"/>
      <c r="S64" s="110"/>
      <c r="T64" s="110"/>
      <c r="U64" s="110"/>
      <c r="V64" s="110"/>
      <c r="W64" s="112">
        <v>198</v>
      </c>
      <c r="X64" s="110"/>
    </row>
    <row r="65" spans="1:24" s="11" customFormat="1" ht="15.75">
      <c r="A65" s="126" t="s">
        <v>487</v>
      </c>
      <c r="B65" s="91" t="s">
        <v>85</v>
      </c>
      <c r="C65" s="110"/>
      <c r="D65" s="112">
        <v>0</v>
      </c>
      <c r="E65" s="110"/>
      <c r="F65" s="275">
        <v>115</v>
      </c>
      <c r="G65" s="275">
        <v>40</v>
      </c>
      <c r="H65" s="112">
        <v>488</v>
      </c>
      <c r="I65" s="155">
        <v>0</v>
      </c>
      <c r="J65" s="110"/>
      <c r="K65" s="110"/>
      <c r="L65" s="110"/>
      <c r="M65" s="110"/>
      <c r="N65" s="275">
        <v>364</v>
      </c>
      <c r="O65" s="110"/>
      <c r="P65" s="110"/>
      <c r="Q65" s="110"/>
      <c r="R65" s="110"/>
      <c r="S65" s="110"/>
      <c r="T65" s="110"/>
      <c r="U65" s="110"/>
      <c r="V65" s="110"/>
      <c r="W65" s="112">
        <v>470</v>
      </c>
      <c r="X65" s="110"/>
    </row>
    <row r="66" spans="1:24" s="11" customFormat="1" ht="15.75">
      <c r="A66" s="126" t="s">
        <v>86</v>
      </c>
      <c r="B66" s="91" t="s">
        <v>87</v>
      </c>
      <c r="C66" s="110"/>
      <c r="D66" s="112">
        <v>0</v>
      </c>
      <c r="E66" s="110"/>
      <c r="F66" s="274"/>
      <c r="G66" s="274"/>
      <c r="H66" s="112">
        <v>168</v>
      </c>
      <c r="I66" s="155">
        <v>0</v>
      </c>
      <c r="J66" s="110"/>
      <c r="K66" s="110"/>
      <c r="L66" s="110"/>
      <c r="M66" s="110"/>
      <c r="N66" s="274"/>
      <c r="O66" s="110"/>
      <c r="P66" s="110"/>
      <c r="Q66" s="110"/>
      <c r="R66" s="110"/>
      <c r="S66" s="110"/>
      <c r="T66" s="110"/>
      <c r="U66" s="110"/>
      <c r="V66" s="110"/>
      <c r="W66" s="112">
        <v>147</v>
      </c>
      <c r="X66" s="110"/>
    </row>
    <row r="67" spans="1:24" s="11" customFormat="1" ht="15.75">
      <c r="A67" s="124" t="s">
        <v>506</v>
      </c>
      <c r="B67" s="117" t="s">
        <v>88</v>
      </c>
      <c r="C67" s="110"/>
      <c r="D67" s="125">
        <f>SUM(D68:D73)</f>
        <v>64</v>
      </c>
      <c r="E67" s="125"/>
      <c r="F67" s="125">
        <f t="shared" ref="F67:G67" si="20">SUM(F68:F72)</f>
        <v>305</v>
      </c>
      <c r="G67" s="125">
        <f t="shared" si="20"/>
        <v>102</v>
      </c>
      <c r="H67" s="111">
        <f>SUM(H68:H73)</f>
        <v>1984</v>
      </c>
      <c r="I67" s="125">
        <f>SUM(I68:I73)</f>
        <v>0</v>
      </c>
      <c r="J67" s="125"/>
      <c r="K67" s="125"/>
      <c r="L67" s="125"/>
      <c r="M67" s="125"/>
      <c r="N67" s="125">
        <f t="shared" ref="N67" si="21">SUM(N68:N72)</f>
        <v>700</v>
      </c>
      <c r="O67" s="125"/>
      <c r="P67" s="125"/>
      <c r="Q67" s="125"/>
      <c r="R67" s="125"/>
      <c r="S67" s="125"/>
      <c r="T67" s="125"/>
      <c r="U67" s="125"/>
      <c r="V67" s="125"/>
      <c r="W67" s="111">
        <f>SUM(W68:W73)</f>
        <v>782</v>
      </c>
      <c r="X67" s="110"/>
    </row>
    <row r="68" spans="1:24" s="11" customFormat="1" ht="15.75">
      <c r="A68" s="126" t="s">
        <v>493</v>
      </c>
      <c r="B68" s="91" t="s">
        <v>89</v>
      </c>
      <c r="C68" s="110"/>
      <c r="D68" s="113">
        <v>0</v>
      </c>
      <c r="E68" s="110"/>
      <c r="F68" s="127">
        <v>17</v>
      </c>
      <c r="G68" s="127">
        <v>3</v>
      </c>
      <c r="H68" s="112">
        <v>36</v>
      </c>
      <c r="I68" s="113">
        <v>0</v>
      </c>
      <c r="J68" s="110"/>
      <c r="K68" s="110"/>
      <c r="L68" s="110"/>
      <c r="M68" s="110"/>
      <c r="N68" s="127">
        <v>95</v>
      </c>
      <c r="O68" s="110"/>
      <c r="P68" s="110"/>
      <c r="Q68" s="110"/>
      <c r="R68" s="110"/>
      <c r="S68" s="110"/>
      <c r="T68" s="110"/>
      <c r="U68" s="110"/>
      <c r="V68" s="110"/>
      <c r="W68" s="112">
        <v>0</v>
      </c>
      <c r="X68" s="110"/>
    </row>
    <row r="69" spans="1:24" s="11" customFormat="1" ht="15.75">
      <c r="A69" s="126" t="s">
        <v>494</v>
      </c>
      <c r="B69" s="91" t="s">
        <v>90</v>
      </c>
      <c r="C69" s="110"/>
      <c r="D69" s="113">
        <v>0</v>
      </c>
      <c r="E69" s="128"/>
      <c r="F69" s="255">
        <v>27</v>
      </c>
      <c r="G69" s="162">
        <v>6</v>
      </c>
      <c r="H69" s="129">
        <v>20</v>
      </c>
      <c r="I69" s="155">
        <v>0</v>
      </c>
      <c r="J69" s="110"/>
      <c r="K69" s="110"/>
      <c r="L69" s="110"/>
      <c r="M69" s="128"/>
      <c r="N69" s="255">
        <v>78</v>
      </c>
      <c r="O69" s="130"/>
      <c r="P69" s="110"/>
      <c r="Q69" s="110"/>
      <c r="R69" s="110"/>
      <c r="S69" s="110"/>
      <c r="T69" s="110"/>
      <c r="U69" s="110"/>
      <c r="V69" s="110"/>
      <c r="W69" s="112">
        <v>7</v>
      </c>
      <c r="X69" s="110"/>
    </row>
    <row r="70" spans="1:24" s="11" customFormat="1" ht="15.75">
      <c r="A70" s="126" t="s">
        <v>495</v>
      </c>
      <c r="B70" s="91" t="s">
        <v>91</v>
      </c>
      <c r="C70" s="110"/>
      <c r="D70" s="113">
        <v>0</v>
      </c>
      <c r="E70" s="128"/>
      <c r="F70" s="257"/>
      <c r="G70" s="162">
        <v>2</v>
      </c>
      <c r="H70" s="129">
        <v>16</v>
      </c>
      <c r="I70" s="155">
        <v>0</v>
      </c>
      <c r="J70" s="110"/>
      <c r="K70" s="110"/>
      <c r="L70" s="110"/>
      <c r="M70" s="128"/>
      <c r="N70" s="257"/>
      <c r="O70" s="130"/>
      <c r="P70" s="110"/>
      <c r="Q70" s="110"/>
      <c r="R70" s="110"/>
      <c r="S70" s="110"/>
      <c r="T70" s="110"/>
      <c r="U70" s="110"/>
      <c r="V70" s="110"/>
      <c r="W70" s="112">
        <v>0</v>
      </c>
      <c r="X70" s="110"/>
    </row>
    <row r="71" spans="1:24" s="11" customFormat="1" ht="15.75">
      <c r="A71" s="126" t="s">
        <v>496</v>
      </c>
      <c r="B71" s="91" t="s">
        <v>92</v>
      </c>
      <c r="C71" s="110"/>
      <c r="D71" s="113">
        <v>0</v>
      </c>
      <c r="E71" s="110"/>
      <c r="F71" s="131">
        <v>60</v>
      </c>
      <c r="G71" s="131">
        <v>31</v>
      </c>
      <c r="H71" s="112">
        <v>357</v>
      </c>
      <c r="I71" s="155">
        <v>0</v>
      </c>
      <c r="J71" s="110"/>
      <c r="K71" s="110"/>
      <c r="L71" s="110"/>
      <c r="M71" s="110"/>
      <c r="N71" s="131">
        <v>212</v>
      </c>
      <c r="O71" s="110"/>
      <c r="P71" s="110"/>
      <c r="Q71" s="110"/>
      <c r="R71" s="110"/>
      <c r="S71" s="110"/>
      <c r="T71" s="110"/>
      <c r="U71" s="110"/>
      <c r="V71" s="110"/>
      <c r="W71" s="112">
        <v>425</v>
      </c>
      <c r="X71" s="110"/>
    </row>
    <row r="72" spans="1:24" s="11" customFormat="1" ht="15.75">
      <c r="A72" s="126" t="s">
        <v>497</v>
      </c>
      <c r="B72" s="91" t="s">
        <v>93</v>
      </c>
      <c r="C72" s="110"/>
      <c r="D72" s="113">
        <v>58</v>
      </c>
      <c r="E72" s="110"/>
      <c r="F72" s="113">
        <v>201</v>
      </c>
      <c r="G72" s="113">
        <v>60</v>
      </c>
      <c r="H72" s="112">
        <v>1225</v>
      </c>
      <c r="I72" s="155">
        <v>0</v>
      </c>
      <c r="J72" s="110"/>
      <c r="K72" s="110"/>
      <c r="L72" s="110"/>
      <c r="M72" s="110"/>
      <c r="N72" s="113">
        <v>315</v>
      </c>
      <c r="O72" s="110"/>
      <c r="P72" s="110"/>
      <c r="Q72" s="110"/>
      <c r="R72" s="110"/>
      <c r="S72" s="110"/>
      <c r="T72" s="110"/>
      <c r="U72" s="110"/>
      <c r="V72" s="110"/>
      <c r="W72" s="112">
        <v>192</v>
      </c>
      <c r="X72" s="110"/>
    </row>
    <row r="73" spans="1:24" s="11" customFormat="1" ht="15.75">
      <c r="A73" s="32" t="s">
        <v>515</v>
      </c>
      <c r="B73" s="28" t="s">
        <v>516</v>
      </c>
      <c r="C73" s="110"/>
      <c r="D73" s="147">
        <v>6</v>
      </c>
      <c r="E73" s="110"/>
      <c r="F73" s="147" t="s">
        <v>509</v>
      </c>
      <c r="G73" s="147" t="s">
        <v>509</v>
      </c>
      <c r="H73" s="112">
        <v>330</v>
      </c>
      <c r="I73" s="155">
        <v>0</v>
      </c>
      <c r="J73" s="110"/>
      <c r="K73" s="110"/>
      <c r="L73" s="110"/>
      <c r="M73" s="110"/>
      <c r="N73" s="147" t="s">
        <v>509</v>
      </c>
      <c r="O73" s="110"/>
      <c r="P73" s="110"/>
      <c r="Q73" s="110"/>
      <c r="R73" s="110"/>
      <c r="S73" s="110"/>
      <c r="T73" s="110"/>
      <c r="U73" s="110"/>
      <c r="V73" s="110"/>
      <c r="W73" s="112">
        <v>158</v>
      </c>
      <c r="X73" s="110"/>
    </row>
    <row r="74" spans="1:24" s="11" customFormat="1" ht="15.75">
      <c r="A74" s="124" t="s">
        <v>504</v>
      </c>
      <c r="B74" s="132" t="s">
        <v>94</v>
      </c>
      <c r="C74" s="110"/>
      <c r="D74" s="111">
        <f>SUM(D75:D78)</f>
        <v>8</v>
      </c>
      <c r="E74" s="111"/>
      <c r="F74" s="111">
        <f>SUM(F75:F78)</f>
        <v>450</v>
      </c>
      <c r="G74" s="111">
        <f>SUM(G75:G78)</f>
        <v>59</v>
      </c>
      <c r="H74" s="111">
        <f>SUM(H75:H78)</f>
        <v>3785</v>
      </c>
      <c r="I74" s="111">
        <f>SUM(I75:I78)</f>
        <v>64</v>
      </c>
      <c r="J74" s="111"/>
      <c r="K74" s="111"/>
      <c r="L74" s="111"/>
      <c r="M74" s="111"/>
      <c r="N74" s="111">
        <f>SUM(N75:N78)</f>
        <v>701</v>
      </c>
      <c r="O74" s="111"/>
      <c r="P74" s="111"/>
      <c r="Q74" s="111"/>
      <c r="R74" s="111"/>
      <c r="S74" s="111"/>
      <c r="T74" s="111"/>
      <c r="U74" s="111"/>
      <c r="V74" s="111"/>
      <c r="W74" s="111">
        <f t="shared" ref="W74" si="22">SUM(W75:W78)</f>
        <v>522</v>
      </c>
      <c r="X74" s="110"/>
    </row>
    <row r="75" spans="1:24" s="11" customFormat="1" ht="15.75">
      <c r="A75" s="126" t="s">
        <v>458</v>
      </c>
      <c r="B75" s="91" t="s">
        <v>95</v>
      </c>
      <c r="C75" s="110"/>
      <c r="D75" s="112">
        <v>2</v>
      </c>
      <c r="E75" s="110"/>
      <c r="F75" s="113">
        <v>69</v>
      </c>
      <c r="G75" s="113">
        <v>8</v>
      </c>
      <c r="H75" s="112">
        <v>908</v>
      </c>
      <c r="I75" s="113">
        <v>0</v>
      </c>
      <c r="J75" s="110"/>
      <c r="K75" s="110"/>
      <c r="L75" s="110"/>
      <c r="M75" s="110"/>
      <c r="N75" s="123">
        <v>161</v>
      </c>
      <c r="O75" s="110"/>
      <c r="P75" s="110"/>
      <c r="Q75" s="110"/>
      <c r="R75" s="110"/>
      <c r="S75" s="110"/>
      <c r="T75" s="110"/>
      <c r="U75" s="110"/>
      <c r="V75" s="110"/>
      <c r="W75" s="112">
        <v>81</v>
      </c>
      <c r="X75" s="110"/>
    </row>
    <row r="76" spans="1:24" s="11" customFormat="1" ht="15.75">
      <c r="A76" s="126" t="s">
        <v>459</v>
      </c>
      <c r="B76" s="91" t="s">
        <v>96</v>
      </c>
      <c r="C76" s="110"/>
      <c r="D76" s="112">
        <v>0</v>
      </c>
      <c r="E76" s="110"/>
      <c r="F76" s="113">
        <v>154</v>
      </c>
      <c r="G76" s="113">
        <v>14</v>
      </c>
      <c r="H76" s="112">
        <v>325</v>
      </c>
      <c r="I76" s="113">
        <v>0</v>
      </c>
      <c r="J76" s="110"/>
      <c r="K76" s="110"/>
      <c r="L76" s="110"/>
      <c r="M76" s="110"/>
      <c r="N76" s="123">
        <v>180</v>
      </c>
      <c r="O76" s="110"/>
      <c r="P76" s="110"/>
      <c r="Q76" s="110"/>
      <c r="R76" s="110"/>
      <c r="S76" s="110"/>
      <c r="T76" s="110"/>
      <c r="U76" s="110"/>
      <c r="V76" s="110"/>
      <c r="W76" s="112">
        <v>0</v>
      </c>
      <c r="X76" s="110"/>
    </row>
    <row r="77" spans="1:24" s="11" customFormat="1" ht="15.75">
      <c r="A77" s="126" t="s">
        <v>460</v>
      </c>
      <c r="B77" s="91" t="s">
        <v>97</v>
      </c>
      <c r="C77" s="110"/>
      <c r="D77" s="112">
        <v>0</v>
      </c>
      <c r="E77" s="110"/>
      <c r="F77" s="113">
        <v>107</v>
      </c>
      <c r="G77" s="113">
        <v>10</v>
      </c>
      <c r="H77" s="112">
        <v>42</v>
      </c>
      <c r="I77" s="113">
        <v>0</v>
      </c>
      <c r="J77" s="110"/>
      <c r="K77" s="110"/>
      <c r="L77" s="110"/>
      <c r="M77" s="110"/>
      <c r="N77" s="123">
        <v>132</v>
      </c>
      <c r="O77" s="110"/>
      <c r="P77" s="110"/>
      <c r="Q77" s="110"/>
      <c r="R77" s="110"/>
      <c r="S77" s="110"/>
      <c r="T77" s="110"/>
      <c r="U77" s="110"/>
      <c r="V77" s="110"/>
      <c r="W77" s="112">
        <v>0</v>
      </c>
      <c r="X77" s="110"/>
    </row>
    <row r="78" spans="1:24" s="11" customFormat="1" ht="15.75">
      <c r="A78" s="126" t="s">
        <v>461</v>
      </c>
      <c r="B78" s="91" t="s">
        <v>98</v>
      </c>
      <c r="C78" s="110"/>
      <c r="D78" s="112">
        <v>6</v>
      </c>
      <c r="E78" s="110"/>
      <c r="F78" s="113">
        <v>120</v>
      </c>
      <c r="G78" s="113">
        <v>27</v>
      </c>
      <c r="H78" s="112">
        <v>2510</v>
      </c>
      <c r="I78" s="113">
        <v>64</v>
      </c>
      <c r="J78" s="110"/>
      <c r="K78" s="110"/>
      <c r="L78" s="110"/>
      <c r="M78" s="110"/>
      <c r="N78" s="123">
        <v>228</v>
      </c>
      <c r="O78" s="110"/>
      <c r="P78" s="110"/>
      <c r="Q78" s="110"/>
      <c r="R78" s="110"/>
      <c r="S78" s="110"/>
      <c r="T78" s="110"/>
      <c r="U78" s="110"/>
      <c r="V78" s="110"/>
      <c r="W78" s="112">
        <v>441</v>
      </c>
      <c r="X78" s="110"/>
    </row>
    <row r="79" spans="1:24" s="11" customFormat="1">
      <c r="A79" s="124">
        <v>9</v>
      </c>
      <c r="B79" s="132" t="s">
        <v>99</v>
      </c>
      <c r="C79" s="113"/>
      <c r="D79" s="111">
        <f>SUM(D80:D91)</f>
        <v>165</v>
      </c>
      <c r="E79" s="111"/>
      <c r="F79" s="111">
        <f t="shared" ref="F79:I79" si="23">SUM(F80:F91)</f>
        <v>1225</v>
      </c>
      <c r="G79" s="111">
        <f t="shared" si="23"/>
        <v>277</v>
      </c>
      <c r="H79" s="111">
        <f t="shared" si="23"/>
        <v>10355</v>
      </c>
      <c r="I79" s="111">
        <f t="shared" si="23"/>
        <v>0</v>
      </c>
      <c r="J79" s="111"/>
      <c r="K79" s="111"/>
      <c r="L79" s="111"/>
      <c r="M79" s="111"/>
      <c r="N79" s="111">
        <f>SUM(N80:N91)</f>
        <v>2391</v>
      </c>
      <c r="O79" s="111"/>
      <c r="P79" s="111"/>
      <c r="Q79" s="111"/>
      <c r="R79" s="111"/>
      <c r="S79" s="111"/>
      <c r="T79" s="111"/>
      <c r="U79" s="111"/>
      <c r="V79" s="111"/>
      <c r="W79" s="111">
        <f t="shared" ref="W79" si="24">SUM(W80:W91)</f>
        <v>8876</v>
      </c>
      <c r="X79" s="113"/>
    </row>
    <row r="80" spans="1:24" s="11" customFormat="1" ht="15.75">
      <c r="A80" s="126" t="s">
        <v>498</v>
      </c>
      <c r="B80" s="91" t="s">
        <v>501</v>
      </c>
      <c r="C80" s="110"/>
      <c r="D80" s="112">
        <v>0</v>
      </c>
      <c r="E80" s="110"/>
      <c r="F80" s="123">
        <v>98</v>
      </c>
      <c r="G80" s="123">
        <v>12</v>
      </c>
      <c r="H80" s="112">
        <v>49</v>
      </c>
      <c r="I80" s="113">
        <v>0</v>
      </c>
      <c r="J80" s="110"/>
      <c r="K80" s="110"/>
      <c r="L80" s="110"/>
      <c r="M80" s="110"/>
      <c r="N80" s="113">
        <v>191</v>
      </c>
      <c r="O80" s="110"/>
      <c r="P80" s="110"/>
      <c r="Q80" s="110"/>
      <c r="R80" s="110"/>
      <c r="S80" s="110"/>
      <c r="T80" s="110"/>
      <c r="U80" s="110"/>
      <c r="V80" s="110"/>
      <c r="W80" s="112">
        <v>97</v>
      </c>
      <c r="X80" s="110"/>
    </row>
    <row r="81" spans="1:24" s="11" customFormat="1" ht="15.75">
      <c r="A81" s="126" t="s">
        <v>499</v>
      </c>
      <c r="B81" s="91" t="s">
        <v>526</v>
      </c>
      <c r="C81" s="110"/>
      <c r="D81" s="112" t="s">
        <v>509</v>
      </c>
      <c r="E81" s="110"/>
      <c r="F81" s="123">
        <v>308</v>
      </c>
      <c r="G81" s="123">
        <v>0</v>
      </c>
      <c r="H81" s="112" t="s">
        <v>509</v>
      </c>
      <c r="I81" s="158" t="s">
        <v>509</v>
      </c>
      <c r="J81" s="110"/>
      <c r="K81" s="110"/>
      <c r="L81" s="110"/>
      <c r="M81" s="110"/>
      <c r="N81" s="113">
        <v>390</v>
      </c>
      <c r="O81" s="110"/>
      <c r="P81" s="110"/>
      <c r="Q81" s="110"/>
      <c r="R81" s="110"/>
      <c r="S81" s="110"/>
      <c r="T81" s="110"/>
      <c r="U81" s="110"/>
      <c r="V81" s="110"/>
      <c r="W81" s="112" t="s">
        <v>509</v>
      </c>
      <c r="X81" s="110"/>
    </row>
    <row r="82" spans="1:24" s="11" customFormat="1" ht="15.75">
      <c r="A82" s="126" t="s">
        <v>500</v>
      </c>
      <c r="B82" s="91" t="s">
        <v>100</v>
      </c>
      <c r="C82" s="110"/>
      <c r="D82" s="112">
        <v>4</v>
      </c>
      <c r="E82" s="110"/>
      <c r="F82" s="123">
        <v>30</v>
      </c>
      <c r="G82" s="123">
        <v>25</v>
      </c>
      <c r="H82" s="112">
        <v>191</v>
      </c>
      <c r="I82" s="155">
        <v>0</v>
      </c>
      <c r="J82" s="110"/>
      <c r="K82" s="110"/>
      <c r="L82" s="110"/>
      <c r="M82" s="110"/>
      <c r="N82" s="113">
        <v>195</v>
      </c>
      <c r="O82" s="110"/>
      <c r="P82" s="110"/>
      <c r="Q82" s="110"/>
      <c r="R82" s="110"/>
      <c r="S82" s="110"/>
      <c r="T82" s="110"/>
      <c r="U82" s="110"/>
      <c r="V82" s="110"/>
      <c r="W82" s="112">
        <v>85</v>
      </c>
      <c r="X82" s="110"/>
    </row>
    <row r="83" spans="1:24" s="11" customFormat="1" ht="15.75">
      <c r="A83" s="126" t="s">
        <v>101</v>
      </c>
      <c r="B83" s="91" t="s">
        <v>102</v>
      </c>
      <c r="C83" s="110"/>
      <c r="D83" s="112">
        <v>0</v>
      </c>
      <c r="E83" s="110"/>
      <c r="F83" s="123">
        <v>44</v>
      </c>
      <c r="G83" s="123">
        <v>17</v>
      </c>
      <c r="H83" s="112">
        <v>109</v>
      </c>
      <c r="I83" s="155">
        <v>0</v>
      </c>
      <c r="J83" s="110"/>
      <c r="K83" s="110"/>
      <c r="L83" s="110"/>
      <c r="M83" s="110"/>
      <c r="N83" s="113">
        <v>117</v>
      </c>
      <c r="O83" s="110"/>
      <c r="P83" s="110"/>
      <c r="Q83" s="110"/>
      <c r="R83" s="110"/>
      <c r="S83" s="110"/>
      <c r="T83" s="110"/>
      <c r="U83" s="110"/>
      <c r="V83" s="110"/>
      <c r="W83" s="112">
        <v>41</v>
      </c>
      <c r="X83" s="110"/>
    </row>
    <row r="84" spans="1:24" s="11" customFormat="1" ht="15.75">
      <c r="A84" s="126" t="s">
        <v>103</v>
      </c>
      <c r="B84" s="91" t="s">
        <v>104</v>
      </c>
      <c r="C84" s="110"/>
      <c r="D84" s="112">
        <v>4</v>
      </c>
      <c r="E84" s="110"/>
      <c r="F84" s="123">
        <v>21</v>
      </c>
      <c r="G84" s="123">
        <v>12</v>
      </c>
      <c r="H84" s="112">
        <v>514</v>
      </c>
      <c r="I84" s="155">
        <v>0</v>
      </c>
      <c r="J84" s="110"/>
      <c r="K84" s="110"/>
      <c r="L84" s="110"/>
      <c r="M84" s="110"/>
      <c r="N84" s="113">
        <v>204</v>
      </c>
      <c r="O84" s="110"/>
      <c r="P84" s="110"/>
      <c r="Q84" s="110"/>
      <c r="R84" s="110"/>
      <c r="S84" s="110"/>
      <c r="T84" s="110"/>
      <c r="U84" s="110"/>
      <c r="V84" s="110"/>
      <c r="W84" s="112">
        <v>92</v>
      </c>
      <c r="X84" s="110"/>
    </row>
    <row r="85" spans="1:24" s="11" customFormat="1" ht="15.75">
      <c r="A85" s="126" t="s">
        <v>105</v>
      </c>
      <c r="B85" s="91" t="s">
        <v>106</v>
      </c>
      <c r="C85" s="110"/>
      <c r="D85" s="112">
        <v>0</v>
      </c>
      <c r="E85" s="110"/>
      <c r="F85" s="123">
        <v>73</v>
      </c>
      <c r="G85" s="123">
        <v>21</v>
      </c>
      <c r="H85" s="112">
        <v>256</v>
      </c>
      <c r="I85" s="155">
        <v>0</v>
      </c>
      <c r="J85" s="110"/>
      <c r="K85" s="110"/>
      <c r="L85" s="110"/>
      <c r="M85" s="110"/>
      <c r="N85" s="113">
        <v>57</v>
      </c>
      <c r="O85" s="110"/>
      <c r="P85" s="110"/>
      <c r="Q85" s="110"/>
      <c r="R85" s="110"/>
      <c r="S85" s="110"/>
      <c r="T85" s="110"/>
      <c r="U85" s="110"/>
      <c r="V85" s="110"/>
      <c r="W85" s="112">
        <v>635</v>
      </c>
      <c r="X85" s="110"/>
    </row>
    <row r="86" spans="1:24" s="11" customFormat="1" ht="15.75">
      <c r="A86" s="126" t="s">
        <v>107</v>
      </c>
      <c r="B86" s="91" t="s">
        <v>108</v>
      </c>
      <c r="C86" s="110"/>
      <c r="D86" s="112">
        <v>111</v>
      </c>
      <c r="E86" s="110"/>
      <c r="F86" s="123">
        <v>116</v>
      </c>
      <c r="G86" s="123">
        <v>25</v>
      </c>
      <c r="H86" s="112">
        <v>3037</v>
      </c>
      <c r="I86" s="155">
        <v>0</v>
      </c>
      <c r="J86" s="110"/>
      <c r="K86" s="110"/>
      <c r="L86" s="110"/>
      <c r="M86" s="110"/>
      <c r="N86" s="113">
        <v>142</v>
      </c>
      <c r="O86" s="110"/>
      <c r="P86" s="110"/>
      <c r="Q86" s="110"/>
      <c r="R86" s="110"/>
      <c r="S86" s="110"/>
      <c r="T86" s="110"/>
      <c r="U86" s="110"/>
      <c r="V86" s="110"/>
      <c r="W86" s="112">
        <v>4246</v>
      </c>
      <c r="X86" s="110"/>
    </row>
    <row r="87" spans="1:24" s="11" customFormat="1" ht="15.75">
      <c r="A87" s="126" t="s">
        <v>109</v>
      </c>
      <c r="B87" s="91" t="s">
        <v>110</v>
      </c>
      <c r="C87" s="110"/>
      <c r="D87" s="112">
        <v>16</v>
      </c>
      <c r="E87" s="110"/>
      <c r="F87" s="123">
        <v>20</v>
      </c>
      <c r="G87" s="123">
        <v>19</v>
      </c>
      <c r="H87" s="112">
        <v>447</v>
      </c>
      <c r="I87" s="155">
        <v>0</v>
      </c>
      <c r="J87" s="110"/>
      <c r="K87" s="110"/>
      <c r="L87" s="110"/>
      <c r="M87" s="110"/>
      <c r="N87" s="113">
        <v>152</v>
      </c>
      <c r="O87" s="110"/>
      <c r="P87" s="110"/>
      <c r="Q87" s="110"/>
      <c r="R87" s="110"/>
      <c r="S87" s="110"/>
      <c r="T87" s="110"/>
      <c r="U87" s="110"/>
      <c r="V87" s="110"/>
      <c r="W87" s="112">
        <v>230</v>
      </c>
      <c r="X87" s="110"/>
    </row>
    <row r="88" spans="1:24" s="11" customFormat="1" ht="15.75">
      <c r="A88" s="126" t="s">
        <v>111</v>
      </c>
      <c r="B88" s="91" t="s">
        <v>112</v>
      </c>
      <c r="C88" s="110"/>
      <c r="D88" s="112">
        <v>0</v>
      </c>
      <c r="E88" s="110"/>
      <c r="F88" s="123">
        <v>96</v>
      </c>
      <c r="G88" s="123">
        <v>12</v>
      </c>
      <c r="H88" s="112">
        <v>103</v>
      </c>
      <c r="I88" s="155">
        <v>0</v>
      </c>
      <c r="J88" s="110"/>
      <c r="K88" s="110"/>
      <c r="L88" s="110"/>
      <c r="M88" s="110"/>
      <c r="N88" s="113">
        <v>194</v>
      </c>
      <c r="O88" s="110"/>
      <c r="P88" s="110"/>
      <c r="Q88" s="110"/>
      <c r="R88" s="110"/>
      <c r="S88" s="110"/>
      <c r="T88" s="110"/>
      <c r="U88" s="110"/>
      <c r="V88" s="110"/>
      <c r="W88" s="112">
        <v>259</v>
      </c>
      <c r="X88" s="110"/>
    </row>
    <row r="89" spans="1:24" s="11" customFormat="1" ht="15.75">
      <c r="A89" s="126" t="s">
        <v>113</v>
      </c>
      <c r="B89" s="91" t="s">
        <v>114</v>
      </c>
      <c r="C89" s="110"/>
      <c r="D89" s="112">
        <v>0</v>
      </c>
      <c r="E89" s="110"/>
      <c r="F89" s="123">
        <v>148</v>
      </c>
      <c r="G89" s="123">
        <v>29</v>
      </c>
      <c r="H89" s="112">
        <v>788</v>
      </c>
      <c r="I89" s="155">
        <v>0</v>
      </c>
      <c r="J89" s="110"/>
      <c r="K89" s="110"/>
      <c r="L89" s="110"/>
      <c r="M89" s="110"/>
      <c r="N89" s="113">
        <v>473</v>
      </c>
      <c r="O89" s="110"/>
      <c r="P89" s="110"/>
      <c r="Q89" s="110"/>
      <c r="R89" s="110"/>
      <c r="S89" s="110"/>
      <c r="T89" s="110"/>
      <c r="U89" s="110"/>
      <c r="V89" s="110"/>
      <c r="W89" s="112">
        <v>0</v>
      </c>
      <c r="X89" s="110"/>
    </row>
    <row r="90" spans="1:24" s="11" customFormat="1" ht="15.75">
      <c r="A90" s="282" t="s">
        <v>115</v>
      </c>
      <c r="B90" s="284" t="s">
        <v>518</v>
      </c>
      <c r="C90" s="110"/>
      <c r="D90" s="286">
        <v>30</v>
      </c>
      <c r="E90" s="110"/>
      <c r="F90" s="275">
        <v>271</v>
      </c>
      <c r="G90" s="275">
        <v>105</v>
      </c>
      <c r="H90" s="286">
        <v>4861</v>
      </c>
      <c r="I90" s="155">
        <v>0</v>
      </c>
      <c r="J90" s="110"/>
      <c r="K90" s="110"/>
      <c r="L90" s="110"/>
      <c r="M90" s="110"/>
      <c r="N90" s="275">
        <v>276</v>
      </c>
      <c r="O90" s="110"/>
      <c r="P90" s="110"/>
      <c r="Q90" s="110"/>
      <c r="R90" s="110"/>
      <c r="S90" s="110"/>
      <c r="T90" s="110"/>
      <c r="U90" s="110"/>
      <c r="V90" s="110"/>
      <c r="W90" s="286">
        <v>3191</v>
      </c>
      <c r="X90" s="110"/>
    </row>
    <row r="91" spans="1:24" s="11" customFormat="1" ht="15.75">
      <c r="A91" s="283"/>
      <c r="B91" s="285"/>
      <c r="C91" s="110"/>
      <c r="D91" s="287"/>
      <c r="E91" s="110"/>
      <c r="F91" s="274"/>
      <c r="G91" s="274"/>
      <c r="H91" s="287"/>
      <c r="I91" s="155">
        <v>0</v>
      </c>
      <c r="J91" s="110"/>
      <c r="K91" s="110"/>
      <c r="L91" s="110"/>
      <c r="M91" s="110"/>
      <c r="N91" s="274"/>
      <c r="O91" s="110"/>
      <c r="P91" s="110"/>
      <c r="Q91" s="110"/>
      <c r="R91" s="110"/>
      <c r="S91" s="110"/>
      <c r="T91" s="110"/>
      <c r="U91" s="110"/>
      <c r="V91" s="110"/>
      <c r="W91" s="287"/>
      <c r="X91" s="110"/>
    </row>
    <row r="92" spans="1:24" s="11" customFormat="1">
      <c r="A92" s="108" t="s">
        <v>502</v>
      </c>
      <c r="B92" s="117" t="s">
        <v>116</v>
      </c>
      <c r="C92" s="113"/>
      <c r="D92" s="111">
        <f>SUM(D93:D101)</f>
        <v>137</v>
      </c>
      <c r="E92" s="111"/>
      <c r="F92" s="111">
        <f>SUM(F93:F101)</f>
        <v>1135</v>
      </c>
      <c r="G92" s="111">
        <f>SUM(G93:G101)</f>
        <v>171</v>
      </c>
      <c r="H92" s="111">
        <f>SUM(H93:H101)</f>
        <v>5932</v>
      </c>
      <c r="I92" s="111">
        <f>SUM(I93:I101)</f>
        <v>0</v>
      </c>
      <c r="J92" s="111"/>
      <c r="K92" s="111"/>
      <c r="L92" s="111"/>
      <c r="M92" s="111"/>
      <c r="N92" s="111">
        <f>SUM(N93:N98)</f>
        <v>2404</v>
      </c>
      <c r="O92" s="111"/>
      <c r="P92" s="111"/>
      <c r="Q92" s="111"/>
      <c r="R92" s="111"/>
      <c r="S92" s="111"/>
      <c r="T92" s="111"/>
      <c r="U92" s="111"/>
      <c r="V92" s="111"/>
      <c r="W92" s="111">
        <f t="shared" ref="W92" si="25">SUM(W93:W101)</f>
        <v>2364</v>
      </c>
      <c r="X92" s="113"/>
    </row>
    <row r="93" spans="1:24" s="11" customFormat="1" ht="15.75">
      <c r="A93" s="96" t="s">
        <v>392</v>
      </c>
      <c r="B93" s="91" t="s">
        <v>117</v>
      </c>
      <c r="C93" s="110"/>
      <c r="D93" s="112">
        <v>37</v>
      </c>
      <c r="E93" s="110"/>
      <c r="F93" s="113">
        <v>201</v>
      </c>
      <c r="G93" s="113">
        <v>62</v>
      </c>
      <c r="H93" s="112">
        <v>1333</v>
      </c>
      <c r="I93" s="112">
        <v>0</v>
      </c>
      <c r="J93" s="110"/>
      <c r="K93" s="110"/>
      <c r="L93" s="110"/>
      <c r="M93" s="110"/>
      <c r="N93" s="164">
        <v>652</v>
      </c>
      <c r="O93" s="110"/>
      <c r="P93" s="110"/>
      <c r="Q93" s="110"/>
      <c r="R93" s="110"/>
      <c r="S93" s="110"/>
      <c r="T93" s="110"/>
      <c r="U93" s="110"/>
      <c r="V93" s="110"/>
      <c r="W93" s="112">
        <v>790</v>
      </c>
      <c r="X93" s="110"/>
    </row>
    <row r="94" spans="1:24" s="11" customFormat="1" ht="15.75">
      <c r="A94" s="96" t="s">
        <v>393</v>
      </c>
      <c r="B94" s="91" t="s">
        <v>55</v>
      </c>
      <c r="C94" s="110"/>
      <c r="D94" s="112">
        <v>25</v>
      </c>
      <c r="E94" s="110"/>
      <c r="F94" s="113">
        <v>187</v>
      </c>
      <c r="G94" s="113">
        <v>37</v>
      </c>
      <c r="H94" s="112">
        <v>1465</v>
      </c>
      <c r="I94" s="112">
        <v>0</v>
      </c>
      <c r="J94" s="110"/>
      <c r="K94" s="110"/>
      <c r="L94" s="110"/>
      <c r="M94" s="110"/>
      <c r="N94" s="113">
        <v>473</v>
      </c>
      <c r="O94" s="110"/>
      <c r="P94" s="110"/>
      <c r="Q94" s="110"/>
      <c r="R94" s="110"/>
      <c r="S94" s="110"/>
      <c r="T94" s="110"/>
      <c r="U94" s="110"/>
      <c r="V94" s="110"/>
      <c r="W94" s="112">
        <v>283</v>
      </c>
      <c r="X94" s="110"/>
    </row>
    <row r="95" spans="1:24" s="11" customFormat="1" ht="15.75">
      <c r="A95" s="96" t="s">
        <v>394</v>
      </c>
      <c r="B95" s="91" t="s">
        <v>118</v>
      </c>
      <c r="C95" s="110"/>
      <c r="D95" s="112">
        <v>14</v>
      </c>
      <c r="E95" s="110"/>
      <c r="F95" s="113">
        <v>217</v>
      </c>
      <c r="G95" s="113">
        <v>18</v>
      </c>
      <c r="H95" s="112">
        <v>426</v>
      </c>
      <c r="I95" s="112">
        <v>0</v>
      </c>
      <c r="J95" s="110"/>
      <c r="K95" s="110"/>
      <c r="L95" s="110"/>
      <c r="M95" s="110"/>
      <c r="N95" s="164">
        <v>230</v>
      </c>
      <c r="O95" s="110"/>
      <c r="P95" s="110"/>
      <c r="Q95" s="110"/>
      <c r="R95" s="110"/>
      <c r="S95" s="110"/>
      <c r="T95" s="110"/>
      <c r="U95" s="110"/>
      <c r="V95" s="110"/>
      <c r="W95" s="112">
        <v>52</v>
      </c>
      <c r="X95" s="110"/>
    </row>
    <row r="96" spans="1:24" s="11" customFormat="1" ht="15.75">
      <c r="A96" s="96" t="s">
        <v>395</v>
      </c>
      <c r="B96" s="91" t="s">
        <v>119</v>
      </c>
      <c r="C96" s="110"/>
      <c r="D96" s="112">
        <v>21</v>
      </c>
      <c r="E96" s="110"/>
      <c r="F96" s="113">
        <v>70</v>
      </c>
      <c r="G96" s="113">
        <v>9</v>
      </c>
      <c r="H96" s="112">
        <v>868</v>
      </c>
      <c r="I96" s="112">
        <v>0</v>
      </c>
      <c r="J96" s="110"/>
      <c r="K96" s="110"/>
      <c r="L96" s="110"/>
      <c r="M96" s="110"/>
      <c r="N96" s="113">
        <v>198</v>
      </c>
      <c r="O96" s="110"/>
      <c r="P96" s="110"/>
      <c r="Q96" s="110"/>
      <c r="R96" s="110"/>
      <c r="S96" s="110"/>
      <c r="T96" s="110"/>
      <c r="U96" s="110"/>
      <c r="V96" s="110"/>
      <c r="W96" s="112">
        <v>109</v>
      </c>
      <c r="X96" s="110"/>
    </row>
    <row r="97" spans="1:24" s="11" customFormat="1" ht="15.75">
      <c r="A97" s="96" t="s">
        <v>396</v>
      </c>
      <c r="B97" s="91" t="s">
        <v>120</v>
      </c>
      <c r="C97" s="110"/>
      <c r="D97" s="112">
        <v>4</v>
      </c>
      <c r="E97" s="110"/>
      <c r="F97" s="113">
        <v>32</v>
      </c>
      <c r="G97" s="113">
        <v>4</v>
      </c>
      <c r="H97" s="112">
        <v>228</v>
      </c>
      <c r="I97" s="112">
        <v>0</v>
      </c>
      <c r="J97" s="110"/>
      <c r="K97" s="110"/>
      <c r="L97" s="110"/>
      <c r="M97" s="110"/>
      <c r="N97" s="113">
        <v>126</v>
      </c>
      <c r="O97" s="110"/>
      <c r="P97" s="110"/>
      <c r="Q97" s="110"/>
      <c r="R97" s="110"/>
      <c r="S97" s="110"/>
      <c r="T97" s="110"/>
      <c r="U97" s="110"/>
      <c r="V97" s="110"/>
      <c r="W97" s="112">
        <v>17</v>
      </c>
      <c r="X97" s="110"/>
    </row>
    <row r="98" spans="1:24" s="11" customFormat="1" ht="15.75">
      <c r="A98" s="96" t="s">
        <v>397</v>
      </c>
      <c r="B98" s="91" t="s">
        <v>121</v>
      </c>
      <c r="C98" s="110"/>
      <c r="D98" s="112">
        <v>0</v>
      </c>
      <c r="E98" s="110"/>
      <c r="F98" s="275">
        <v>428</v>
      </c>
      <c r="G98" s="275">
        <v>41</v>
      </c>
      <c r="H98" s="112">
        <v>256</v>
      </c>
      <c r="I98" s="112">
        <v>0</v>
      </c>
      <c r="J98" s="110"/>
      <c r="K98" s="110"/>
      <c r="L98" s="110"/>
      <c r="M98" s="110"/>
      <c r="N98" s="275">
        <v>725</v>
      </c>
      <c r="O98" s="110"/>
      <c r="P98" s="110"/>
      <c r="Q98" s="110"/>
      <c r="R98" s="110"/>
      <c r="S98" s="110"/>
      <c r="T98" s="110"/>
      <c r="U98" s="110"/>
      <c r="V98" s="110"/>
      <c r="W98" s="112">
        <v>462</v>
      </c>
      <c r="X98" s="110"/>
    </row>
    <row r="99" spans="1:24" s="11" customFormat="1" ht="15.75">
      <c r="A99" s="96" t="s">
        <v>398</v>
      </c>
      <c r="B99" s="91" t="s">
        <v>122</v>
      </c>
      <c r="C99" s="110"/>
      <c r="D99" s="112">
        <v>8</v>
      </c>
      <c r="E99" s="110"/>
      <c r="F99" s="277"/>
      <c r="G99" s="277"/>
      <c r="H99" s="112">
        <v>374</v>
      </c>
      <c r="I99" s="112">
        <v>0</v>
      </c>
      <c r="J99" s="110"/>
      <c r="K99" s="110"/>
      <c r="L99" s="110"/>
      <c r="M99" s="110"/>
      <c r="N99" s="277"/>
      <c r="O99" s="110"/>
      <c r="P99" s="110"/>
      <c r="Q99" s="110"/>
      <c r="R99" s="110"/>
      <c r="S99" s="110"/>
      <c r="T99" s="110"/>
      <c r="U99" s="110"/>
      <c r="V99" s="110"/>
      <c r="W99" s="112">
        <v>288</v>
      </c>
      <c r="X99" s="110"/>
    </row>
    <row r="100" spans="1:24" s="11" customFormat="1" ht="15.75">
      <c r="A100" s="96" t="s">
        <v>399</v>
      </c>
      <c r="B100" s="91" t="s">
        <v>123</v>
      </c>
      <c r="C100" s="110"/>
      <c r="D100" s="112">
        <v>4</v>
      </c>
      <c r="E100" s="110"/>
      <c r="F100" s="277"/>
      <c r="G100" s="277"/>
      <c r="H100" s="112">
        <v>544</v>
      </c>
      <c r="I100" s="112">
        <v>0</v>
      </c>
      <c r="J100" s="110"/>
      <c r="K100" s="110"/>
      <c r="L100" s="110"/>
      <c r="M100" s="110"/>
      <c r="N100" s="277"/>
      <c r="O100" s="110"/>
      <c r="P100" s="110"/>
      <c r="Q100" s="110"/>
      <c r="R100" s="110"/>
      <c r="S100" s="110"/>
      <c r="T100" s="110"/>
      <c r="U100" s="110"/>
      <c r="V100" s="110"/>
      <c r="W100" s="112">
        <v>86</v>
      </c>
      <c r="X100" s="110"/>
    </row>
    <row r="101" spans="1:24" s="11" customFormat="1" ht="15.75">
      <c r="A101" s="96" t="s">
        <v>400</v>
      </c>
      <c r="B101" s="91" t="s">
        <v>124</v>
      </c>
      <c r="C101" s="110"/>
      <c r="D101" s="112">
        <v>24</v>
      </c>
      <c r="E101" s="110"/>
      <c r="F101" s="274"/>
      <c r="G101" s="274"/>
      <c r="H101" s="112">
        <v>438</v>
      </c>
      <c r="I101" s="112">
        <v>0</v>
      </c>
      <c r="J101" s="110"/>
      <c r="K101" s="110"/>
      <c r="L101" s="110"/>
      <c r="M101" s="110"/>
      <c r="N101" s="274"/>
      <c r="O101" s="110"/>
      <c r="P101" s="110"/>
      <c r="Q101" s="110"/>
      <c r="R101" s="110"/>
      <c r="S101" s="110"/>
      <c r="T101" s="110"/>
      <c r="U101" s="110"/>
      <c r="V101" s="110"/>
      <c r="W101" s="112">
        <v>277</v>
      </c>
      <c r="X101" s="110"/>
    </row>
    <row r="102" spans="1:24" s="11" customFormat="1" ht="15.75">
      <c r="A102" s="108" t="s">
        <v>125</v>
      </c>
      <c r="B102" s="109" t="s">
        <v>126</v>
      </c>
      <c r="C102" s="110"/>
      <c r="D102" s="111">
        <f>SUM(D103:D111)</f>
        <v>81</v>
      </c>
      <c r="E102" s="111"/>
      <c r="F102" s="111">
        <f t="shared" ref="F102:N102" si="26">SUM(F103:F109)</f>
        <v>479</v>
      </c>
      <c r="G102" s="111">
        <f>SUM(G103:G109)</f>
        <v>128</v>
      </c>
      <c r="H102" s="111">
        <f>SUM(H103:H111)</f>
        <v>2072</v>
      </c>
      <c r="I102" s="111">
        <f>SUM(I103:I111)</f>
        <v>0</v>
      </c>
      <c r="J102" s="111"/>
      <c r="K102" s="111"/>
      <c r="L102" s="111"/>
      <c r="M102" s="111"/>
      <c r="N102" s="111">
        <f t="shared" si="26"/>
        <v>1598</v>
      </c>
      <c r="O102" s="111"/>
      <c r="P102" s="111"/>
      <c r="Q102" s="111"/>
      <c r="R102" s="111"/>
      <c r="S102" s="111"/>
      <c r="T102" s="111"/>
      <c r="U102" s="111"/>
      <c r="V102" s="111"/>
      <c r="W102" s="111">
        <f>SUM(W103:W111)</f>
        <v>2290</v>
      </c>
      <c r="X102" s="110"/>
    </row>
    <row r="103" spans="1:24" s="11" customFormat="1" ht="15.75">
      <c r="A103" s="96" t="s">
        <v>430</v>
      </c>
      <c r="B103" s="91" t="s">
        <v>127</v>
      </c>
      <c r="C103" s="110"/>
      <c r="D103" s="112">
        <v>10</v>
      </c>
      <c r="E103" s="110"/>
      <c r="F103" s="113">
        <v>47</v>
      </c>
      <c r="G103" s="113">
        <v>12</v>
      </c>
      <c r="H103" s="112">
        <v>82</v>
      </c>
      <c r="I103" s="113">
        <v>0</v>
      </c>
      <c r="J103" s="110"/>
      <c r="K103" s="110"/>
      <c r="L103" s="110"/>
      <c r="M103" s="110"/>
      <c r="N103" s="113">
        <v>96</v>
      </c>
      <c r="O103" s="110"/>
      <c r="P103" s="110"/>
      <c r="Q103" s="110"/>
      <c r="R103" s="110"/>
      <c r="S103" s="110"/>
      <c r="T103" s="110"/>
      <c r="U103" s="110"/>
      <c r="V103" s="110"/>
      <c r="W103" s="112">
        <v>283</v>
      </c>
      <c r="X103" s="110"/>
    </row>
    <row r="104" spans="1:24" s="11" customFormat="1" ht="15.75">
      <c r="A104" s="96" t="s">
        <v>432</v>
      </c>
      <c r="B104" s="91" t="s">
        <v>513</v>
      </c>
      <c r="C104" s="110"/>
      <c r="D104" s="112">
        <v>6</v>
      </c>
      <c r="E104" s="110"/>
      <c r="F104" s="113">
        <v>56</v>
      </c>
      <c r="G104" s="113">
        <v>8</v>
      </c>
      <c r="H104" s="112">
        <v>115</v>
      </c>
      <c r="I104" s="155">
        <v>0</v>
      </c>
      <c r="J104" s="110"/>
      <c r="K104" s="110"/>
      <c r="L104" s="110"/>
      <c r="M104" s="110"/>
      <c r="N104" s="113">
        <v>222</v>
      </c>
      <c r="O104" s="110"/>
      <c r="P104" s="110"/>
      <c r="Q104" s="110"/>
      <c r="R104" s="110"/>
      <c r="S104" s="110"/>
      <c r="T104" s="110"/>
      <c r="U104" s="110"/>
      <c r="V104" s="110"/>
      <c r="W104" s="112">
        <v>85</v>
      </c>
      <c r="X104" s="110"/>
    </row>
    <row r="105" spans="1:24" s="11" customFormat="1" ht="15.75">
      <c r="A105" s="96" t="s">
        <v>433</v>
      </c>
      <c r="B105" s="91" t="s">
        <v>128</v>
      </c>
      <c r="C105" s="110"/>
      <c r="D105" s="112">
        <v>7</v>
      </c>
      <c r="E105" s="110"/>
      <c r="F105" s="113">
        <v>8</v>
      </c>
      <c r="G105" s="113">
        <v>7</v>
      </c>
      <c r="H105" s="112">
        <v>68</v>
      </c>
      <c r="I105" s="155">
        <v>0</v>
      </c>
      <c r="J105" s="110"/>
      <c r="K105" s="110"/>
      <c r="L105" s="110"/>
      <c r="M105" s="110"/>
      <c r="N105" s="113">
        <v>33</v>
      </c>
      <c r="O105" s="110"/>
      <c r="P105" s="110"/>
      <c r="Q105" s="110"/>
      <c r="R105" s="110"/>
      <c r="S105" s="110"/>
      <c r="T105" s="110"/>
      <c r="U105" s="110"/>
      <c r="V105" s="110"/>
      <c r="W105" s="112">
        <v>68</v>
      </c>
      <c r="X105" s="110"/>
    </row>
    <row r="106" spans="1:24" s="11" customFormat="1" ht="15.75">
      <c r="A106" s="96" t="s">
        <v>434</v>
      </c>
      <c r="B106" s="91" t="s">
        <v>129</v>
      </c>
      <c r="C106" s="110"/>
      <c r="D106" s="112">
        <v>3</v>
      </c>
      <c r="E106" s="110"/>
      <c r="F106" s="113">
        <v>11</v>
      </c>
      <c r="G106" s="113">
        <v>9</v>
      </c>
      <c r="H106" s="112">
        <v>30</v>
      </c>
      <c r="I106" s="155">
        <v>0</v>
      </c>
      <c r="J106" s="110"/>
      <c r="K106" s="110"/>
      <c r="L106" s="110"/>
      <c r="M106" s="110"/>
      <c r="N106" s="113">
        <v>50</v>
      </c>
      <c r="O106" s="110"/>
      <c r="P106" s="110"/>
      <c r="Q106" s="110"/>
      <c r="R106" s="110"/>
      <c r="S106" s="110"/>
      <c r="T106" s="110"/>
      <c r="U106" s="110"/>
      <c r="V106" s="110"/>
      <c r="W106" s="112">
        <v>31</v>
      </c>
      <c r="X106" s="110"/>
    </row>
    <row r="107" spans="1:24" s="11" customFormat="1" ht="15.75">
      <c r="A107" s="96" t="s">
        <v>435</v>
      </c>
      <c r="B107" s="91" t="s">
        <v>130</v>
      </c>
      <c r="C107" s="110"/>
      <c r="D107" s="112">
        <v>10</v>
      </c>
      <c r="E107" s="110"/>
      <c r="F107" s="113">
        <v>41</v>
      </c>
      <c r="G107" s="113">
        <v>10</v>
      </c>
      <c r="H107" s="112">
        <v>182</v>
      </c>
      <c r="I107" s="155">
        <v>0</v>
      </c>
      <c r="J107" s="110"/>
      <c r="K107" s="110"/>
      <c r="L107" s="110"/>
      <c r="M107" s="110"/>
      <c r="N107" s="113">
        <v>126</v>
      </c>
      <c r="O107" s="110"/>
      <c r="P107" s="110"/>
      <c r="Q107" s="110"/>
      <c r="R107" s="110"/>
      <c r="S107" s="110"/>
      <c r="T107" s="110"/>
      <c r="U107" s="110"/>
      <c r="V107" s="110"/>
      <c r="W107" s="112">
        <v>161</v>
      </c>
      <c r="X107" s="110"/>
    </row>
    <row r="108" spans="1:24" s="11" customFormat="1" ht="15.75">
      <c r="A108" s="96" t="s">
        <v>436</v>
      </c>
      <c r="B108" s="91" t="s">
        <v>131</v>
      </c>
      <c r="C108" s="110"/>
      <c r="D108" s="112">
        <v>17</v>
      </c>
      <c r="E108" s="110"/>
      <c r="F108" s="272">
        <v>316</v>
      </c>
      <c r="G108" s="272">
        <v>82</v>
      </c>
      <c r="H108" s="112">
        <v>775</v>
      </c>
      <c r="I108" s="155">
        <v>0</v>
      </c>
      <c r="J108" s="110"/>
      <c r="K108" s="110"/>
      <c r="L108" s="110"/>
      <c r="M108" s="110"/>
      <c r="N108" s="272">
        <v>1071</v>
      </c>
      <c r="O108" s="110"/>
      <c r="P108" s="110"/>
      <c r="Q108" s="110"/>
      <c r="R108" s="110"/>
      <c r="S108" s="110"/>
      <c r="T108" s="110"/>
      <c r="U108" s="110"/>
      <c r="V108" s="110"/>
      <c r="W108" s="112">
        <v>904</v>
      </c>
      <c r="X108" s="110"/>
    </row>
    <row r="109" spans="1:24" s="11" customFormat="1" ht="15.75">
      <c r="A109" s="96" t="s">
        <v>437</v>
      </c>
      <c r="B109" s="91" t="s">
        <v>132</v>
      </c>
      <c r="C109" s="110"/>
      <c r="D109" s="112">
        <v>4</v>
      </c>
      <c r="E109" s="110"/>
      <c r="F109" s="273"/>
      <c r="G109" s="273"/>
      <c r="H109" s="112">
        <v>90</v>
      </c>
      <c r="I109" s="155">
        <v>0</v>
      </c>
      <c r="J109" s="110"/>
      <c r="K109" s="110"/>
      <c r="L109" s="110"/>
      <c r="M109" s="110"/>
      <c r="N109" s="273"/>
      <c r="O109" s="110"/>
      <c r="P109" s="110"/>
      <c r="Q109" s="110"/>
      <c r="R109" s="110"/>
      <c r="S109" s="110"/>
      <c r="T109" s="110"/>
      <c r="U109" s="110"/>
      <c r="V109" s="110"/>
      <c r="W109" s="112">
        <v>138</v>
      </c>
      <c r="X109" s="110"/>
    </row>
    <row r="110" spans="1:24" s="11" customFormat="1" ht="15.75">
      <c r="A110" s="34" t="s">
        <v>437</v>
      </c>
      <c r="B110" s="28" t="s">
        <v>514</v>
      </c>
      <c r="C110" s="110"/>
      <c r="D110" s="112">
        <v>0</v>
      </c>
      <c r="E110" s="110"/>
      <c r="F110" s="274"/>
      <c r="G110" s="274"/>
      <c r="H110" s="112">
        <v>428</v>
      </c>
      <c r="I110" s="155">
        <v>0</v>
      </c>
      <c r="J110" s="110"/>
      <c r="K110" s="110"/>
      <c r="L110" s="110"/>
      <c r="M110" s="110"/>
      <c r="N110" s="274"/>
      <c r="O110" s="110"/>
      <c r="P110" s="110"/>
      <c r="Q110" s="110"/>
      <c r="R110" s="110"/>
      <c r="S110" s="110"/>
      <c r="T110" s="110"/>
      <c r="U110" s="110"/>
      <c r="V110" s="110"/>
      <c r="W110" s="112">
        <v>240</v>
      </c>
      <c r="X110" s="110"/>
    </row>
    <row r="111" spans="1:24" s="11" customFormat="1" ht="15.75">
      <c r="A111" s="34" t="s">
        <v>437</v>
      </c>
      <c r="B111" s="28" t="s">
        <v>511</v>
      </c>
      <c r="C111" s="110"/>
      <c r="D111" s="112">
        <v>24</v>
      </c>
      <c r="E111" s="110"/>
      <c r="F111" s="151" t="s">
        <v>509</v>
      </c>
      <c r="G111" s="151" t="s">
        <v>509</v>
      </c>
      <c r="H111" s="112">
        <v>302</v>
      </c>
      <c r="I111" s="155">
        <v>0</v>
      </c>
      <c r="J111" s="110"/>
      <c r="K111" s="110"/>
      <c r="L111" s="110"/>
      <c r="M111" s="110"/>
      <c r="N111" s="131" t="s">
        <v>509</v>
      </c>
      <c r="O111" s="110"/>
      <c r="P111" s="110"/>
      <c r="Q111" s="110"/>
      <c r="R111" s="110"/>
      <c r="S111" s="110"/>
      <c r="T111" s="110"/>
      <c r="U111" s="110"/>
      <c r="V111" s="110"/>
      <c r="W111" s="112">
        <v>380</v>
      </c>
      <c r="X111" s="110"/>
    </row>
    <row r="112" spans="1:24" s="16" customFormat="1" ht="15.75">
      <c r="A112" s="108" t="s">
        <v>133</v>
      </c>
      <c r="B112" s="117" t="s">
        <v>134</v>
      </c>
      <c r="C112" s="133"/>
      <c r="D112" s="111">
        <f>SUM(D113:D119)</f>
        <v>1</v>
      </c>
      <c r="E112" s="111"/>
      <c r="F112" s="111">
        <f t="shared" ref="F112:W112" si="27">SUM(F113:F119)</f>
        <v>545</v>
      </c>
      <c r="G112" s="111">
        <f t="shared" si="27"/>
        <v>141</v>
      </c>
      <c r="H112" s="111">
        <f t="shared" si="27"/>
        <v>1761</v>
      </c>
      <c r="I112" s="111">
        <f t="shared" si="27"/>
        <v>0</v>
      </c>
      <c r="J112" s="111"/>
      <c r="K112" s="111"/>
      <c r="L112" s="111"/>
      <c r="M112" s="111"/>
      <c r="N112" s="111">
        <f t="shared" si="27"/>
        <v>811</v>
      </c>
      <c r="O112" s="111"/>
      <c r="P112" s="111"/>
      <c r="Q112" s="111"/>
      <c r="R112" s="111"/>
      <c r="S112" s="111"/>
      <c r="T112" s="111"/>
      <c r="U112" s="111"/>
      <c r="V112" s="111"/>
      <c r="W112" s="111">
        <f t="shared" si="27"/>
        <v>1006</v>
      </c>
      <c r="X112" s="133"/>
    </row>
    <row r="113" spans="1:24" s="11" customFormat="1" ht="15.75">
      <c r="A113" s="96" t="s">
        <v>438</v>
      </c>
      <c r="B113" s="91" t="s">
        <v>135</v>
      </c>
      <c r="C113" s="110"/>
      <c r="D113" s="112">
        <v>0</v>
      </c>
      <c r="E113" s="110"/>
      <c r="F113" s="113">
        <v>46</v>
      </c>
      <c r="G113" s="113">
        <v>5</v>
      </c>
      <c r="H113" s="112">
        <v>81</v>
      </c>
      <c r="I113" s="113">
        <v>0</v>
      </c>
      <c r="J113" s="110"/>
      <c r="K113" s="110"/>
      <c r="L113" s="110"/>
      <c r="M113" s="110"/>
      <c r="N113" s="113">
        <v>72</v>
      </c>
      <c r="O113" s="110"/>
      <c r="P113" s="110"/>
      <c r="Q113" s="110"/>
      <c r="R113" s="110"/>
      <c r="S113" s="110"/>
      <c r="T113" s="110"/>
      <c r="U113" s="110"/>
      <c r="V113" s="110"/>
      <c r="W113" s="112">
        <v>0</v>
      </c>
      <c r="X113" s="110"/>
    </row>
    <row r="114" spans="1:24" s="11" customFormat="1" ht="15.75">
      <c r="A114" s="96" t="s">
        <v>442</v>
      </c>
      <c r="B114" s="91" t="s">
        <v>136</v>
      </c>
      <c r="C114" s="110"/>
      <c r="D114" s="112">
        <v>0</v>
      </c>
      <c r="E114" s="110"/>
      <c r="F114" s="113">
        <v>81</v>
      </c>
      <c r="G114" s="113">
        <v>25</v>
      </c>
      <c r="H114" s="112">
        <v>399</v>
      </c>
      <c r="I114" s="113">
        <v>0</v>
      </c>
      <c r="J114" s="110"/>
      <c r="K114" s="110"/>
      <c r="L114" s="110"/>
      <c r="M114" s="110"/>
      <c r="N114" s="113">
        <v>140</v>
      </c>
      <c r="O114" s="110"/>
      <c r="P114" s="110"/>
      <c r="Q114" s="110"/>
      <c r="R114" s="110"/>
      <c r="S114" s="110"/>
      <c r="T114" s="110"/>
      <c r="U114" s="110"/>
      <c r="V114" s="110"/>
      <c r="W114" s="112">
        <v>245</v>
      </c>
      <c r="X114" s="110"/>
    </row>
    <row r="115" spans="1:24" s="11" customFormat="1" ht="15.75">
      <c r="A115" s="96" t="s">
        <v>443</v>
      </c>
      <c r="B115" s="69" t="s">
        <v>510</v>
      </c>
      <c r="C115" s="110"/>
      <c r="D115" s="112">
        <v>0</v>
      </c>
      <c r="E115" s="110"/>
      <c r="F115" s="113">
        <v>151</v>
      </c>
      <c r="G115" s="113">
        <v>26</v>
      </c>
      <c r="H115" s="112">
        <v>593</v>
      </c>
      <c r="I115" s="113">
        <v>0</v>
      </c>
      <c r="J115" s="110"/>
      <c r="K115" s="110"/>
      <c r="L115" s="110"/>
      <c r="M115" s="110"/>
      <c r="N115" s="113">
        <v>153</v>
      </c>
      <c r="O115" s="110"/>
      <c r="P115" s="110"/>
      <c r="Q115" s="110"/>
      <c r="R115" s="110"/>
      <c r="S115" s="110"/>
      <c r="T115" s="110"/>
      <c r="U115" s="110"/>
      <c r="V115" s="110"/>
      <c r="W115" s="112">
        <v>565</v>
      </c>
      <c r="X115" s="110"/>
    </row>
    <row r="116" spans="1:24" s="11" customFormat="1" ht="15.75">
      <c r="A116" s="96" t="s">
        <v>444</v>
      </c>
      <c r="B116" s="91" t="s">
        <v>137</v>
      </c>
      <c r="C116" s="110"/>
      <c r="D116" s="112">
        <v>0</v>
      </c>
      <c r="E116" s="110"/>
      <c r="F116" s="113">
        <v>58</v>
      </c>
      <c r="G116" s="113">
        <v>31</v>
      </c>
      <c r="H116" s="112">
        <v>197</v>
      </c>
      <c r="I116" s="113">
        <v>0</v>
      </c>
      <c r="J116" s="110"/>
      <c r="K116" s="110"/>
      <c r="L116" s="110"/>
      <c r="M116" s="110"/>
      <c r="N116" s="113">
        <v>131</v>
      </c>
      <c r="O116" s="110"/>
      <c r="P116" s="110"/>
      <c r="Q116" s="110"/>
      <c r="R116" s="110"/>
      <c r="S116" s="110"/>
      <c r="T116" s="110"/>
      <c r="U116" s="110"/>
      <c r="V116" s="110"/>
      <c r="W116" s="112">
        <v>46</v>
      </c>
      <c r="X116" s="110"/>
    </row>
    <row r="117" spans="1:24" s="11" customFormat="1" ht="15.75">
      <c r="A117" s="96" t="s">
        <v>383</v>
      </c>
      <c r="B117" s="91" t="s">
        <v>138</v>
      </c>
      <c r="C117" s="110"/>
      <c r="D117" s="112">
        <v>0</v>
      </c>
      <c r="E117" s="110"/>
      <c r="F117" s="113">
        <v>44</v>
      </c>
      <c r="G117" s="113">
        <v>19</v>
      </c>
      <c r="H117" s="112">
        <v>7</v>
      </c>
      <c r="I117" s="113">
        <v>0</v>
      </c>
      <c r="J117" s="110"/>
      <c r="K117" s="110"/>
      <c r="L117" s="110"/>
      <c r="M117" s="110"/>
      <c r="N117" s="113">
        <v>54</v>
      </c>
      <c r="O117" s="110"/>
      <c r="P117" s="110"/>
      <c r="Q117" s="110"/>
      <c r="R117" s="110"/>
      <c r="S117" s="110"/>
      <c r="T117" s="110"/>
      <c r="U117" s="110"/>
      <c r="V117" s="110"/>
      <c r="W117" s="112">
        <v>0</v>
      </c>
      <c r="X117" s="110"/>
    </row>
    <row r="118" spans="1:24" s="11" customFormat="1" ht="15.75">
      <c r="A118" s="134" t="s">
        <v>384</v>
      </c>
      <c r="B118" s="28" t="s">
        <v>512</v>
      </c>
      <c r="C118" s="135"/>
      <c r="D118" s="136">
        <v>1</v>
      </c>
      <c r="E118" s="135"/>
      <c r="F118" s="127">
        <v>29</v>
      </c>
      <c r="G118" s="127">
        <v>15</v>
      </c>
      <c r="H118" s="136">
        <v>33</v>
      </c>
      <c r="I118" s="127">
        <v>0</v>
      </c>
      <c r="J118" s="135"/>
      <c r="K118" s="135"/>
      <c r="L118" s="135"/>
      <c r="M118" s="135"/>
      <c r="N118" s="127">
        <v>27</v>
      </c>
      <c r="O118" s="135"/>
      <c r="P118" s="135"/>
      <c r="Q118" s="135"/>
      <c r="R118" s="135"/>
      <c r="S118" s="135"/>
      <c r="T118" s="135"/>
      <c r="U118" s="135"/>
      <c r="V118" s="135"/>
      <c r="W118" s="136">
        <v>9</v>
      </c>
      <c r="X118" s="135"/>
    </row>
    <row r="119" spans="1:24" s="17" customFormat="1" ht="15.75">
      <c r="A119" s="60" t="s">
        <v>385</v>
      </c>
      <c r="B119" s="61" t="s">
        <v>491</v>
      </c>
      <c r="C119" s="66"/>
      <c r="D119" s="67">
        <v>0</v>
      </c>
      <c r="E119" s="66"/>
      <c r="F119" s="65">
        <v>136</v>
      </c>
      <c r="G119" s="65">
        <v>20</v>
      </c>
      <c r="H119" s="67">
        <v>451</v>
      </c>
      <c r="I119" s="65">
        <v>0</v>
      </c>
      <c r="J119" s="66"/>
      <c r="K119" s="66"/>
      <c r="L119" s="66"/>
      <c r="M119" s="66"/>
      <c r="N119" s="65">
        <v>234</v>
      </c>
      <c r="O119" s="66"/>
      <c r="P119" s="66"/>
      <c r="Q119" s="66"/>
      <c r="R119" s="66"/>
      <c r="S119" s="66"/>
      <c r="T119" s="66"/>
      <c r="U119" s="66"/>
      <c r="V119" s="66"/>
      <c r="W119" s="67">
        <v>141</v>
      </c>
      <c r="X119" s="66"/>
    </row>
    <row r="120" spans="1:24" s="11" customFormat="1" ht="15.75">
      <c r="A120" s="137" t="s">
        <v>140</v>
      </c>
      <c r="B120" s="138" t="s">
        <v>141</v>
      </c>
      <c r="C120" s="139"/>
      <c r="D120" s="140">
        <f>SUM(D121:D129)</f>
        <v>17</v>
      </c>
      <c r="E120" s="140"/>
      <c r="F120" s="140">
        <f t="shared" ref="F120:W120" si="28">SUM(F121:F129)</f>
        <v>527</v>
      </c>
      <c r="G120" s="140">
        <f t="shared" si="28"/>
        <v>210</v>
      </c>
      <c r="H120" s="140">
        <f t="shared" si="28"/>
        <v>3830</v>
      </c>
      <c r="I120" s="140">
        <f t="shared" si="28"/>
        <v>0</v>
      </c>
      <c r="J120" s="140"/>
      <c r="K120" s="140"/>
      <c r="L120" s="140"/>
      <c r="M120" s="140"/>
      <c r="N120" s="140">
        <f t="shared" si="28"/>
        <v>1452</v>
      </c>
      <c r="O120" s="140"/>
      <c r="P120" s="140"/>
      <c r="Q120" s="140"/>
      <c r="R120" s="140"/>
      <c r="S120" s="140"/>
      <c r="T120" s="140"/>
      <c r="U120" s="140"/>
      <c r="V120" s="140"/>
      <c r="W120" s="140">
        <f t="shared" si="28"/>
        <v>5045</v>
      </c>
      <c r="X120" s="139"/>
    </row>
    <row r="121" spans="1:24" s="11" customFormat="1" ht="15.75">
      <c r="A121" s="96" t="s">
        <v>142</v>
      </c>
      <c r="B121" s="91" t="s">
        <v>143</v>
      </c>
      <c r="C121" s="110"/>
      <c r="D121" s="112">
        <v>0</v>
      </c>
      <c r="E121" s="110"/>
      <c r="F121" s="113">
        <v>142</v>
      </c>
      <c r="G121" s="113">
        <v>38</v>
      </c>
      <c r="H121" s="112">
        <v>816</v>
      </c>
      <c r="I121" s="113">
        <v>0</v>
      </c>
      <c r="J121" s="110"/>
      <c r="K121" s="110"/>
      <c r="L121" s="110"/>
      <c r="M121" s="110"/>
      <c r="N121" s="113">
        <v>323</v>
      </c>
      <c r="O121" s="110"/>
      <c r="P121" s="110"/>
      <c r="Q121" s="110"/>
      <c r="R121" s="110"/>
      <c r="S121" s="110"/>
      <c r="T121" s="110"/>
      <c r="U121" s="110"/>
      <c r="V121" s="110"/>
      <c r="W121" s="112">
        <v>1009</v>
      </c>
      <c r="X121" s="110"/>
    </row>
    <row r="122" spans="1:24" s="11" customFormat="1" ht="15.75">
      <c r="A122" s="96" t="s">
        <v>144</v>
      </c>
      <c r="B122" s="91" t="s">
        <v>145</v>
      </c>
      <c r="C122" s="110"/>
      <c r="D122" s="112">
        <v>0</v>
      </c>
      <c r="E122" s="110"/>
      <c r="F122" s="113">
        <v>14</v>
      </c>
      <c r="G122" s="113">
        <v>6</v>
      </c>
      <c r="H122" s="112">
        <v>318</v>
      </c>
      <c r="I122" s="113">
        <v>0</v>
      </c>
      <c r="J122" s="110"/>
      <c r="K122" s="110"/>
      <c r="L122" s="110"/>
      <c r="M122" s="110"/>
      <c r="N122" s="113">
        <v>53</v>
      </c>
      <c r="O122" s="110"/>
      <c r="P122" s="110"/>
      <c r="Q122" s="110"/>
      <c r="R122" s="110"/>
      <c r="S122" s="110"/>
      <c r="T122" s="110"/>
      <c r="U122" s="110"/>
      <c r="V122" s="110"/>
      <c r="W122" s="112">
        <v>18</v>
      </c>
      <c r="X122" s="110"/>
    </row>
    <row r="123" spans="1:24" s="11" customFormat="1" ht="15.75">
      <c r="A123" s="96" t="s">
        <v>146</v>
      </c>
      <c r="B123" s="91" t="s">
        <v>147</v>
      </c>
      <c r="C123" s="110"/>
      <c r="D123" s="112">
        <v>0</v>
      </c>
      <c r="E123" s="110"/>
      <c r="F123" s="113">
        <v>49</v>
      </c>
      <c r="G123" s="113">
        <v>17</v>
      </c>
      <c r="H123" s="112">
        <v>326</v>
      </c>
      <c r="I123" s="113">
        <v>0</v>
      </c>
      <c r="J123" s="110"/>
      <c r="K123" s="110"/>
      <c r="L123" s="110"/>
      <c r="M123" s="110"/>
      <c r="N123" s="113">
        <v>138</v>
      </c>
      <c r="O123" s="110"/>
      <c r="P123" s="110"/>
      <c r="Q123" s="110"/>
      <c r="R123" s="110"/>
      <c r="S123" s="110"/>
      <c r="T123" s="110"/>
      <c r="U123" s="110"/>
      <c r="V123" s="110"/>
      <c r="W123" s="112">
        <v>474</v>
      </c>
      <c r="X123" s="110"/>
    </row>
    <row r="124" spans="1:24" s="11" customFormat="1" ht="15.75">
      <c r="A124" s="96" t="s">
        <v>148</v>
      </c>
      <c r="B124" s="91" t="s">
        <v>149</v>
      </c>
      <c r="C124" s="110"/>
      <c r="D124" s="112">
        <v>0</v>
      </c>
      <c r="E124" s="110"/>
      <c r="F124" s="113">
        <v>57</v>
      </c>
      <c r="G124" s="113">
        <v>18</v>
      </c>
      <c r="H124" s="112">
        <v>339</v>
      </c>
      <c r="I124" s="113">
        <v>0</v>
      </c>
      <c r="J124" s="110"/>
      <c r="K124" s="110"/>
      <c r="L124" s="110"/>
      <c r="M124" s="110"/>
      <c r="N124" s="113">
        <v>154</v>
      </c>
      <c r="O124" s="110"/>
      <c r="P124" s="110"/>
      <c r="Q124" s="110"/>
      <c r="R124" s="110"/>
      <c r="S124" s="110"/>
      <c r="T124" s="110"/>
      <c r="U124" s="110"/>
      <c r="V124" s="110"/>
      <c r="W124" s="112">
        <v>447</v>
      </c>
      <c r="X124" s="110"/>
    </row>
    <row r="125" spans="1:24" s="11" customFormat="1" ht="15.75">
      <c r="A125" s="96" t="s">
        <v>150</v>
      </c>
      <c r="B125" s="91" t="s">
        <v>151</v>
      </c>
      <c r="C125" s="110"/>
      <c r="D125" s="112">
        <v>0</v>
      </c>
      <c r="E125" s="110"/>
      <c r="F125" s="113">
        <v>29</v>
      </c>
      <c r="G125" s="113">
        <v>15</v>
      </c>
      <c r="H125" s="112">
        <v>246</v>
      </c>
      <c r="I125" s="113">
        <v>0</v>
      </c>
      <c r="J125" s="110"/>
      <c r="K125" s="110"/>
      <c r="L125" s="110"/>
      <c r="M125" s="110"/>
      <c r="N125" s="113">
        <v>108</v>
      </c>
      <c r="O125" s="110"/>
      <c r="P125" s="110"/>
      <c r="Q125" s="110"/>
      <c r="R125" s="110"/>
      <c r="S125" s="110"/>
      <c r="T125" s="110"/>
      <c r="U125" s="110"/>
      <c r="V125" s="110"/>
      <c r="W125" s="112">
        <v>284</v>
      </c>
      <c r="X125" s="110"/>
    </row>
    <row r="126" spans="1:24" s="11" customFormat="1" ht="15.75">
      <c r="A126" s="96" t="s">
        <v>152</v>
      </c>
      <c r="B126" s="91" t="s">
        <v>153</v>
      </c>
      <c r="C126" s="110"/>
      <c r="D126" s="112">
        <v>17</v>
      </c>
      <c r="E126" s="110"/>
      <c r="F126" s="113">
        <v>41</v>
      </c>
      <c r="G126" s="113">
        <v>7</v>
      </c>
      <c r="H126" s="112">
        <v>82</v>
      </c>
      <c r="I126" s="113">
        <v>0</v>
      </c>
      <c r="J126" s="110"/>
      <c r="K126" s="110"/>
      <c r="L126" s="110"/>
      <c r="M126" s="110"/>
      <c r="N126" s="113">
        <v>110</v>
      </c>
      <c r="O126" s="110"/>
      <c r="P126" s="110"/>
      <c r="Q126" s="110"/>
      <c r="R126" s="110"/>
      <c r="S126" s="110"/>
      <c r="T126" s="110"/>
      <c r="U126" s="110"/>
      <c r="V126" s="110"/>
      <c r="W126" s="112">
        <v>175</v>
      </c>
      <c r="X126" s="110"/>
    </row>
    <row r="127" spans="1:24" s="11" customFormat="1" ht="15.75">
      <c r="A127" s="96" t="s">
        <v>154</v>
      </c>
      <c r="B127" s="91" t="s">
        <v>155</v>
      </c>
      <c r="C127" s="110"/>
      <c r="D127" s="112">
        <v>0</v>
      </c>
      <c r="E127" s="110"/>
      <c r="F127" s="275">
        <v>195</v>
      </c>
      <c r="G127" s="275">
        <v>109</v>
      </c>
      <c r="H127" s="112">
        <v>638</v>
      </c>
      <c r="I127" s="113">
        <v>0</v>
      </c>
      <c r="J127" s="110"/>
      <c r="K127" s="110"/>
      <c r="L127" s="110"/>
      <c r="M127" s="110"/>
      <c r="N127" s="275">
        <v>566</v>
      </c>
      <c r="O127" s="110"/>
      <c r="P127" s="110"/>
      <c r="Q127" s="110"/>
      <c r="R127" s="110"/>
      <c r="S127" s="110"/>
      <c r="T127" s="110"/>
      <c r="U127" s="110"/>
      <c r="V127" s="110"/>
      <c r="W127" s="112">
        <v>915</v>
      </c>
      <c r="X127" s="110"/>
    </row>
    <row r="128" spans="1:24" s="11" customFormat="1" ht="15.75">
      <c r="A128" s="96" t="s">
        <v>156</v>
      </c>
      <c r="B128" s="91" t="s">
        <v>157</v>
      </c>
      <c r="C128" s="110"/>
      <c r="D128" s="112">
        <v>0</v>
      </c>
      <c r="E128" s="110"/>
      <c r="F128" s="277"/>
      <c r="G128" s="277"/>
      <c r="H128" s="112">
        <v>175</v>
      </c>
      <c r="I128" s="113">
        <v>0</v>
      </c>
      <c r="J128" s="110"/>
      <c r="K128" s="110"/>
      <c r="L128" s="110"/>
      <c r="M128" s="110"/>
      <c r="N128" s="277"/>
      <c r="O128" s="110"/>
      <c r="P128" s="110"/>
      <c r="Q128" s="110"/>
      <c r="R128" s="110"/>
      <c r="S128" s="110"/>
      <c r="T128" s="110"/>
      <c r="U128" s="110"/>
      <c r="V128" s="110"/>
      <c r="W128" s="112">
        <v>251</v>
      </c>
      <c r="X128" s="110"/>
    </row>
    <row r="129" spans="1:24" s="11" customFormat="1" ht="15.75">
      <c r="A129" s="96" t="s">
        <v>158</v>
      </c>
      <c r="B129" s="91" t="s">
        <v>159</v>
      </c>
      <c r="C129" s="110"/>
      <c r="D129" s="112">
        <v>0</v>
      </c>
      <c r="E129" s="110"/>
      <c r="F129" s="274"/>
      <c r="G129" s="274"/>
      <c r="H129" s="112">
        <v>890</v>
      </c>
      <c r="I129" s="113">
        <v>0</v>
      </c>
      <c r="J129" s="110"/>
      <c r="K129" s="110"/>
      <c r="L129" s="110"/>
      <c r="M129" s="110"/>
      <c r="N129" s="274"/>
      <c r="O129" s="110"/>
      <c r="P129" s="110"/>
      <c r="Q129" s="110"/>
      <c r="R129" s="110"/>
      <c r="S129" s="110"/>
      <c r="T129" s="110"/>
      <c r="U129" s="110"/>
      <c r="V129" s="110"/>
      <c r="W129" s="112">
        <v>1472</v>
      </c>
      <c r="X129" s="110"/>
    </row>
    <row r="130" spans="1:24" s="11" customFormat="1" ht="15.75">
      <c r="A130" s="108" t="s">
        <v>160</v>
      </c>
      <c r="B130" s="117" t="s">
        <v>161</v>
      </c>
      <c r="C130" s="110"/>
      <c r="D130" s="111">
        <f>SUM(D131:D135)</f>
        <v>53</v>
      </c>
      <c r="E130" s="111"/>
      <c r="F130" s="111">
        <f t="shared" ref="F130:W130" si="29">SUM(F131:F135)</f>
        <v>420</v>
      </c>
      <c r="G130" s="111">
        <f t="shared" si="29"/>
        <v>133</v>
      </c>
      <c r="H130" s="111">
        <f t="shared" si="29"/>
        <v>2862</v>
      </c>
      <c r="I130" s="111">
        <f t="shared" si="29"/>
        <v>0</v>
      </c>
      <c r="J130" s="111"/>
      <c r="K130" s="111"/>
      <c r="L130" s="111"/>
      <c r="M130" s="111"/>
      <c r="N130" s="111">
        <f t="shared" si="29"/>
        <v>2038</v>
      </c>
      <c r="O130" s="111"/>
      <c r="P130" s="111"/>
      <c r="Q130" s="111"/>
      <c r="R130" s="111"/>
      <c r="S130" s="111"/>
      <c r="T130" s="111"/>
      <c r="U130" s="111"/>
      <c r="V130" s="111"/>
      <c r="W130" s="111">
        <f t="shared" si="29"/>
        <v>913</v>
      </c>
      <c r="X130" s="110"/>
    </row>
    <row r="131" spans="1:24" s="13" customFormat="1" ht="15.75">
      <c r="A131" s="96" t="s">
        <v>162</v>
      </c>
      <c r="B131" s="91" t="s">
        <v>479</v>
      </c>
      <c r="C131" s="110"/>
      <c r="D131" s="112">
        <v>13</v>
      </c>
      <c r="E131" s="110"/>
      <c r="F131" s="113">
        <v>136</v>
      </c>
      <c r="G131" s="113">
        <v>41</v>
      </c>
      <c r="H131" s="112">
        <v>947</v>
      </c>
      <c r="I131" s="112">
        <v>0</v>
      </c>
      <c r="J131" s="110"/>
      <c r="K131" s="110"/>
      <c r="L131" s="110"/>
      <c r="M131" s="110"/>
      <c r="N131" s="113">
        <v>812</v>
      </c>
      <c r="O131" s="110"/>
      <c r="P131" s="110"/>
      <c r="Q131" s="110"/>
      <c r="R131" s="110"/>
      <c r="S131" s="110"/>
      <c r="T131" s="110"/>
      <c r="U131" s="110"/>
      <c r="V131" s="110"/>
      <c r="W131" s="112">
        <v>367</v>
      </c>
      <c r="X131" s="110"/>
    </row>
    <row r="132" spans="1:24" s="11" customFormat="1" ht="15.75">
      <c r="A132" s="96" t="s">
        <v>445</v>
      </c>
      <c r="B132" s="91" t="s">
        <v>480</v>
      </c>
      <c r="C132" s="110"/>
      <c r="D132" s="112">
        <v>16</v>
      </c>
      <c r="E132" s="110"/>
      <c r="F132" s="113">
        <v>38</v>
      </c>
      <c r="G132" s="113">
        <v>11</v>
      </c>
      <c r="H132" s="112">
        <v>299</v>
      </c>
      <c r="I132" s="113">
        <v>0</v>
      </c>
      <c r="J132" s="110"/>
      <c r="K132" s="110"/>
      <c r="L132" s="110"/>
      <c r="M132" s="110"/>
      <c r="N132" s="113">
        <v>172</v>
      </c>
      <c r="O132" s="110"/>
      <c r="P132" s="110"/>
      <c r="Q132" s="110"/>
      <c r="R132" s="110"/>
      <c r="S132" s="110"/>
      <c r="T132" s="110"/>
      <c r="U132" s="110"/>
      <c r="V132" s="110"/>
      <c r="W132" s="112">
        <v>95</v>
      </c>
      <c r="X132" s="110"/>
    </row>
    <row r="133" spans="1:24" s="11" customFormat="1" ht="15.75">
      <c r="A133" s="96" t="s">
        <v>446</v>
      </c>
      <c r="B133" s="91" t="s">
        <v>163</v>
      </c>
      <c r="C133" s="110"/>
      <c r="D133" s="112">
        <v>2</v>
      </c>
      <c r="E133" s="110"/>
      <c r="F133" s="113">
        <v>46</v>
      </c>
      <c r="G133" s="113">
        <v>4</v>
      </c>
      <c r="H133" s="112">
        <v>23</v>
      </c>
      <c r="I133" s="113">
        <v>0</v>
      </c>
      <c r="J133" s="110"/>
      <c r="K133" s="110"/>
      <c r="L133" s="110"/>
      <c r="M133" s="110"/>
      <c r="N133" s="113">
        <v>96</v>
      </c>
      <c r="O133" s="110"/>
      <c r="P133" s="110"/>
      <c r="Q133" s="110"/>
      <c r="R133" s="110"/>
      <c r="S133" s="110"/>
      <c r="T133" s="110"/>
      <c r="U133" s="110"/>
      <c r="V133" s="110"/>
      <c r="W133" s="112">
        <v>19</v>
      </c>
      <c r="X133" s="110"/>
    </row>
    <row r="134" spans="1:24" s="11" customFormat="1" ht="15.75">
      <c r="A134" s="96" t="s">
        <v>447</v>
      </c>
      <c r="B134" s="28" t="s">
        <v>165</v>
      </c>
      <c r="C134" s="110"/>
      <c r="D134" s="112">
        <v>10</v>
      </c>
      <c r="E134" s="110"/>
      <c r="F134" s="113">
        <v>91</v>
      </c>
      <c r="G134" s="113">
        <v>42</v>
      </c>
      <c r="H134" s="112">
        <v>474</v>
      </c>
      <c r="I134" s="113">
        <v>0</v>
      </c>
      <c r="J134" s="110"/>
      <c r="K134" s="110"/>
      <c r="L134" s="110"/>
      <c r="M134" s="110"/>
      <c r="N134" s="113">
        <v>440</v>
      </c>
      <c r="O134" s="110"/>
      <c r="P134" s="110"/>
      <c r="Q134" s="110"/>
      <c r="R134" s="110"/>
      <c r="S134" s="110"/>
      <c r="T134" s="110"/>
      <c r="U134" s="110"/>
      <c r="V134" s="110"/>
      <c r="W134" s="112">
        <v>130</v>
      </c>
      <c r="X134" s="110"/>
    </row>
    <row r="135" spans="1:24" s="11" customFormat="1" ht="15.75">
      <c r="A135" s="96" t="s">
        <v>492</v>
      </c>
      <c r="B135" s="119" t="s">
        <v>166</v>
      </c>
      <c r="C135" s="110"/>
      <c r="D135" s="112">
        <v>12</v>
      </c>
      <c r="E135" s="110"/>
      <c r="F135" s="113">
        <v>109</v>
      </c>
      <c r="G135" s="113">
        <v>35</v>
      </c>
      <c r="H135" s="112">
        <v>1119</v>
      </c>
      <c r="I135" s="113">
        <v>0</v>
      </c>
      <c r="J135" s="110"/>
      <c r="K135" s="110"/>
      <c r="L135" s="110"/>
      <c r="M135" s="110"/>
      <c r="N135" s="113">
        <v>518</v>
      </c>
      <c r="O135" s="110"/>
      <c r="P135" s="110"/>
      <c r="Q135" s="110"/>
      <c r="R135" s="110"/>
      <c r="S135" s="110"/>
      <c r="T135" s="110"/>
      <c r="U135" s="110"/>
      <c r="V135" s="110"/>
      <c r="W135" s="112">
        <v>302</v>
      </c>
      <c r="X135" s="110"/>
    </row>
    <row r="136" spans="1:24" s="11" customFormat="1">
      <c r="A136" s="108" t="s">
        <v>167</v>
      </c>
      <c r="B136" s="117" t="s">
        <v>168</v>
      </c>
      <c r="C136" s="113"/>
      <c r="D136" s="111">
        <f>SUM(D137:D140)</f>
        <v>97</v>
      </c>
      <c r="E136" s="111"/>
      <c r="F136" s="111">
        <f t="shared" ref="F136:W136" si="30">SUM(F137:F140)</f>
        <v>792</v>
      </c>
      <c r="G136" s="111">
        <f t="shared" si="30"/>
        <v>440</v>
      </c>
      <c r="H136" s="111">
        <f t="shared" si="30"/>
        <v>4097</v>
      </c>
      <c r="I136" s="111">
        <f t="shared" si="30"/>
        <v>0</v>
      </c>
      <c r="J136" s="111"/>
      <c r="K136" s="111"/>
      <c r="L136" s="111"/>
      <c r="M136" s="111"/>
      <c r="N136" s="111">
        <f t="shared" si="30"/>
        <v>2609</v>
      </c>
      <c r="O136" s="111"/>
      <c r="P136" s="111"/>
      <c r="Q136" s="111"/>
      <c r="R136" s="111"/>
      <c r="S136" s="111"/>
      <c r="T136" s="111"/>
      <c r="U136" s="111"/>
      <c r="V136" s="111"/>
      <c r="W136" s="111">
        <f t="shared" si="30"/>
        <v>7407</v>
      </c>
      <c r="X136" s="113"/>
    </row>
    <row r="137" spans="1:24" s="11" customFormat="1" ht="15.75">
      <c r="A137" s="96" t="s">
        <v>169</v>
      </c>
      <c r="B137" s="91" t="s">
        <v>170</v>
      </c>
      <c r="C137" s="110"/>
      <c r="D137" s="112">
        <v>8</v>
      </c>
      <c r="E137" s="110"/>
      <c r="F137" s="113">
        <v>43</v>
      </c>
      <c r="G137" s="113">
        <v>29</v>
      </c>
      <c r="H137" s="112">
        <v>1045</v>
      </c>
      <c r="I137" s="113">
        <v>0</v>
      </c>
      <c r="J137" s="110"/>
      <c r="K137" s="110"/>
      <c r="L137" s="110"/>
      <c r="M137" s="110"/>
      <c r="N137" s="113">
        <v>367</v>
      </c>
      <c r="O137" s="110"/>
      <c r="P137" s="110"/>
      <c r="Q137" s="110"/>
      <c r="R137" s="110"/>
      <c r="S137" s="110"/>
      <c r="T137" s="110"/>
      <c r="U137" s="110"/>
      <c r="V137" s="110"/>
      <c r="W137" s="112">
        <v>583</v>
      </c>
      <c r="X137" s="110"/>
    </row>
    <row r="138" spans="1:24" s="11" customFormat="1" ht="15.75">
      <c r="A138" s="96" t="s">
        <v>171</v>
      </c>
      <c r="B138" s="91" t="s">
        <v>172</v>
      </c>
      <c r="C138" s="110"/>
      <c r="D138" s="112">
        <v>0</v>
      </c>
      <c r="E138" s="110"/>
      <c r="F138" s="113">
        <v>228</v>
      </c>
      <c r="G138" s="113">
        <v>47</v>
      </c>
      <c r="H138" s="112">
        <v>230</v>
      </c>
      <c r="I138" s="113">
        <v>0</v>
      </c>
      <c r="J138" s="110"/>
      <c r="K138" s="110"/>
      <c r="L138" s="110"/>
      <c r="M138" s="110"/>
      <c r="N138" s="113">
        <v>287</v>
      </c>
      <c r="O138" s="110"/>
      <c r="P138" s="110"/>
      <c r="Q138" s="110"/>
      <c r="R138" s="110"/>
      <c r="S138" s="110"/>
      <c r="T138" s="110"/>
      <c r="U138" s="110"/>
      <c r="V138" s="110"/>
      <c r="W138" s="112">
        <v>326</v>
      </c>
      <c r="X138" s="110"/>
    </row>
    <row r="139" spans="1:24" s="11" customFormat="1" ht="15.75">
      <c r="A139" s="96" t="s">
        <v>173</v>
      </c>
      <c r="B139" s="91" t="s">
        <v>174</v>
      </c>
      <c r="C139" s="110"/>
      <c r="D139" s="112">
        <v>0</v>
      </c>
      <c r="E139" s="110"/>
      <c r="F139" s="113">
        <v>114</v>
      </c>
      <c r="G139" s="113">
        <v>62</v>
      </c>
      <c r="H139" s="112">
        <v>314</v>
      </c>
      <c r="I139" s="113">
        <v>0</v>
      </c>
      <c r="J139" s="110"/>
      <c r="K139" s="110"/>
      <c r="L139" s="110"/>
      <c r="M139" s="110"/>
      <c r="N139" s="113">
        <v>457</v>
      </c>
      <c r="O139" s="110"/>
      <c r="P139" s="110"/>
      <c r="Q139" s="110"/>
      <c r="R139" s="110"/>
      <c r="S139" s="110"/>
      <c r="T139" s="110"/>
      <c r="U139" s="110"/>
      <c r="V139" s="110"/>
      <c r="W139" s="112">
        <v>927</v>
      </c>
      <c r="X139" s="110"/>
    </row>
    <row r="140" spans="1:24" s="11" customFormat="1" ht="15.75">
      <c r="A140" s="96" t="s">
        <v>175</v>
      </c>
      <c r="B140" s="119" t="s">
        <v>176</v>
      </c>
      <c r="C140" s="110"/>
      <c r="D140" s="112">
        <v>89</v>
      </c>
      <c r="E140" s="110"/>
      <c r="F140" s="113">
        <v>407</v>
      </c>
      <c r="G140" s="113">
        <v>302</v>
      </c>
      <c r="H140" s="112">
        <v>2508</v>
      </c>
      <c r="I140" s="113">
        <v>0</v>
      </c>
      <c r="J140" s="110"/>
      <c r="K140" s="110"/>
      <c r="L140" s="110"/>
      <c r="M140" s="110"/>
      <c r="N140" s="113">
        <v>1498</v>
      </c>
      <c r="O140" s="110"/>
      <c r="P140" s="110"/>
      <c r="Q140" s="110"/>
      <c r="R140" s="110"/>
      <c r="S140" s="110"/>
      <c r="T140" s="110"/>
      <c r="U140" s="110"/>
      <c r="V140" s="110"/>
      <c r="W140" s="112">
        <v>5571</v>
      </c>
      <c r="X140" s="110"/>
    </row>
    <row r="141" spans="1:24" s="11" customFormat="1" ht="15.75">
      <c r="A141" s="108" t="s">
        <v>177</v>
      </c>
      <c r="B141" s="109" t="s">
        <v>178</v>
      </c>
      <c r="C141" s="110"/>
      <c r="D141" s="111">
        <f>SUM(D142:D146)</f>
        <v>117</v>
      </c>
      <c r="E141" s="111"/>
      <c r="F141" s="111">
        <f t="shared" ref="F141:G141" si="31">SUM(F142:F146)</f>
        <v>793</v>
      </c>
      <c r="G141" s="111">
        <f t="shared" si="31"/>
        <v>268</v>
      </c>
      <c r="H141" s="111">
        <f>SUM(H142:H146)</f>
        <v>4610</v>
      </c>
      <c r="I141" s="111">
        <f>SUM(I142:I146)</f>
        <v>0</v>
      </c>
      <c r="J141" s="111"/>
      <c r="K141" s="111"/>
      <c r="L141" s="111"/>
      <c r="M141" s="111"/>
      <c r="N141" s="111">
        <f t="shared" ref="N141" si="32">SUM(N142:N146)</f>
        <v>1861</v>
      </c>
      <c r="O141" s="111"/>
      <c r="P141" s="111"/>
      <c r="Q141" s="111"/>
      <c r="R141" s="111"/>
      <c r="S141" s="111"/>
      <c r="T141" s="111"/>
      <c r="U141" s="111"/>
      <c r="V141" s="111"/>
      <c r="W141" s="111">
        <f t="shared" ref="W141" si="33">SUM(W142:W146)</f>
        <v>3817</v>
      </c>
      <c r="X141" s="110"/>
    </row>
    <row r="142" spans="1:24" s="11" customFormat="1" ht="15.75">
      <c r="A142" s="96" t="s">
        <v>179</v>
      </c>
      <c r="B142" s="91" t="s">
        <v>180</v>
      </c>
      <c r="C142" s="110"/>
      <c r="D142" s="141">
        <v>17</v>
      </c>
      <c r="E142" s="110"/>
      <c r="F142" s="113">
        <v>218</v>
      </c>
      <c r="G142" s="113">
        <v>57</v>
      </c>
      <c r="H142" s="112">
        <v>333</v>
      </c>
      <c r="I142" s="113">
        <v>0</v>
      </c>
      <c r="J142" s="110"/>
      <c r="K142" s="110"/>
      <c r="L142" s="110"/>
      <c r="M142" s="110"/>
      <c r="N142" s="113">
        <v>525</v>
      </c>
      <c r="O142" s="110"/>
      <c r="P142" s="110"/>
      <c r="Q142" s="110"/>
      <c r="R142" s="110"/>
      <c r="S142" s="110"/>
      <c r="T142" s="110"/>
      <c r="U142" s="110"/>
      <c r="V142" s="110"/>
      <c r="W142" s="112">
        <v>554</v>
      </c>
      <c r="X142" s="110"/>
    </row>
    <row r="143" spans="1:24" s="11" customFormat="1" ht="15.75">
      <c r="A143" s="96" t="s">
        <v>181</v>
      </c>
      <c r="B143" s="91" t="s">
        <v>182</v>
      </c>
      <c r="C143" s="110"/>
      <c r="D143" s="141">
        <v>8</v>
      </c>
      <c r="E143" s="110"/>
      <c r="F143" s="113">
        <v>112</v>
      </c>
      <c r="G143" s="113">
        <v>27</v>
      </c>
      <c r="H143" s="112">
        <v>249</v>
      </c>
      <c r="I143" s="113">
        <v>0</v>
      </c>
      <c r="J143" s="110"/>
      <c r="K143" s="110"/>
      <c r="L143" s="110"/>
      <c r="M143" s="110"/>
      <c r="N143" s="113">
        <v>256</v>
      </c>
      <c r="O143" s="110"/>
      <c r="P143" s="110"/>
      <c r="Q143" s="110"/>
      <c r="R143" s="110"/>
      <c r="S143" s="110"/>
      <c r="T143" s="110"/>
      <c r="U143" s="110"/>
      <c r="V143" s="110"/>
      <c r="W143" s="112">
        <v>537</v>
      </c>
      <c r="X143" s="110"/>
    </row>
    <row r="144" spans="1:24" s="11" customFormat="1" ht="15.75">
      <c r="A144" s="96" t="s">
        <v>183</v>
      </c>
      <c r="B144" s="119" t="s">
        <v>184</v>
      </c>
      <c r="C144" s="110"/>
      <c r="D144" s="141">
        <v>5</v>
      </c>
      <c r="E144" s="110"/>
      <c r="F144" s="275">
        <v>463</v>
      </c>
      <c r="G144" s="275">
        <v>184</v>
      </c>
      <c r="H144" s="112">
        <v>207</v>
      </c>
      <c r="I144" s="113">
        <v>0</v>
      </c>
      <c r="J144" s="110"/>
      <c r="K144" s="110"/>
      <c r="L144" s="110"/>
      <c r="M144" s="110"/>
      <c r="N144" s="275">
        <v>1080</v>
      </c>
      <c r="O144" s="110"/>
      <c r="P144" s="110"/>
      <c r="Q144" s="110"/>
      <c r="R144" s="110"/>
      <c r="S144" s="110"/>
      <c r="T144" s="110"/>
      <c r="U144" s="110"/>
      <c r="V144" s="110"/>
      <c r="W144" s="112">
        <v>157</v>
      </c>
      <c r="X144" s="110"/>
    </row>
    <row r="145" spans="1:24" s="11" customFormat="1" ht="15.75">
      <c r="A145" s="96" t="s">
        <v>185</v>
      </c>
      <c r="B145" s="119" t="s">
        <v>186</v>
      </c>
      <c r="C145" s="110"/>
      <c r="D145" s="141">
        <v>85</v>
      </c>
      <c r="E145" s="110"/>
      <c r="F145" s="277"/>
      <c r="G145" s="277"/>
      <c r="H145" s="112">
        <v>3567</v>
      </c>
      <c r="I145" s="113">
        <v>0</v>
      </c>
      <c r="J145" s="110"/>
      <c r="K145" s="110"/>
      <c r="L145" s="110"/>
      <c r="M145" s="110"/>
      <c r="N145" s="277"/>
      <c r="O145" s="110"/>
      <c r="P145" s="110"/>
      <c r="Q145" s="110"/>
      <c r="R145" s="110"/>
      <c r="S145" s="110"/>
      <c r="T145" s="110"/>
      <c r="U145" s="110"/>
      <c r="V145" s="110"/>
      <c r="W145" s="112">
        <v>2374</v>
      </c>
      <c r="X145" s="110"/>
    </row>
    <row r="146" spans="1:24" s="11" customFormat="1" ht="15.75">
      <c r="A146" s="96" t="s">
        <v>187</v>
      </c>
      <c r="B146" s="119" t="s">
        <v>188</v>
      </c>
      <c r="C146" s="110"/>
      <c r="D146" s="141">
        <v>2</v>
      </c>
      <c r="E146" s="110"/>
      <c r="F146" s="274"/>
      <c r="G146" s="274"/>
      <c r="H146" s="112">
        <v>254</v>
      </c>
      <c r="I146" s="113">
        <v>0</v>
      </c>
      <c r="J146" s="110"/>
      <c r="K146" s="110"/>
      <c r="L146" s="110"/>
      <c r="M146" s="110"/>
      <c r="N146" s="274"/>
      <c r="O146" s="110"/>
      <c r="P146" s="110"/>
      <c r="Q146" s="110"/>
      <c r="R146" s="110"/>
      <c r="S146" s="110"/>
      <c r="T146" s="110"/>
      <c r="U146" s="110"/>
      <c r="V146" s="110"/>
      <c r="W146" s="112">
        <v>195</v>
      </c>
      <c r="X146" s="110"/>
    </row>
    <row r="147" spans="1:24" s="11" customFormat="1">
      <c r="A147" s="108" t="s">
        <v>189</v>
      </c>
      <c r="B147" s="109" t="s">
        <v>190</v>
      </c>
      <c r="C147" s="113"/>
      <c r="D147" s="111">
        <f>SUM(D148:D152)</f>
        <v>44</v>
      </c>
      <c r="E147" s="111"/>
      <c r="F147" s="111">
        <f t="shared" ref="F147:G147" si="34">SUM(F148:F152)</f>
        <v>788</v>
      </c>
      <c r="G147" s="111">
        <f t="shared" si="34"/>
        <v>123</v>
      </c>
      <c r="H147" s="111">
        <f t="shared" ref="H147" si="35">SUM(H148:H152)</f>
        <v>4749</v>
      </c>
      <c r="I147" s="111">
        <v>0</v>
      </c>
      <c r="J147" s="111"/>
      <c r="K147" s="111"/>
      <c r="L147" s="111"/>
      <c r="M147" s="111"/>
      <c r="N147" s="111">
        <f t="shared" ref="N147" si="36">SUM(N148:N152)</f>
        <v>972</v>
      </c>
      <c r="O147" s="111"/>
      <c r="P147" s="111"/>
      <c r="Q147" s="111"/>
      <c r="R147" s="111"/>
      <c r="S147" s="111"/>
      <c r="T147" s="111"/>
      <c r="U147" s="111"/>
      <c r="V147" s="111"/>
      <c r="W147" s="111">
        <f t="shared" ref="W147" si="37">SUM(W148:W152)</f>
        <v>1775</v>
      </c>
      <c r="X147" s="113"/>
    </row>
    <row r="148" spans="1:24" s="11" customFormat="1" ht="15.75">
      <c r="A148" s="96" t="s">
        <v>191</v>
      </c>
      <c r="B148" s="91" t="s">
        <v>192</v>
      </c>
      <c r="C148" s="110"/>
      <c r="D148" s="112">
        <v>4</v>
      </c>
      <c r="E148" s="110"/>
      <c r="F148" s="113">
        <v>54</v>
      </c>
      <c r="G148" s="113">
        <v>20</v>
      </c>
      <c r="H148" s="112">
        <v>659</v>
      </c>
      <c r="I148" s="113">
        <v>0</v>
      </c>
      <c r="J148" s="110"/>
      <c r="K148" s="110"/>
      <c r="L148" s="110"/>
      <c r="M148" s="110"/>
      <c r="N148" s="113">
        <v>270</v>
      </c>
      <c r="O148" s="110"/>
      <c r="P148" s="110"/>
      <c r="Q148" s="110"/>
      <c r="R148" s="110"/>
      <c r="S148" s="110"/>
      <c r="T148" s="110"/>
      <c r="U148" s="110"/>
      <c r="V148" s="110"/>
      <c r="W148" s="112">
        <v>371</v>
      </c>
      <c r="X148" s="110"/>
    </row>
    <row r="149" spans="1:24" s="11" customFormat="1" ht="15.75">
      <c r="A149" s="96" t="s">
        <v>193</v>
      </c>
      <c r="B149" s="91" t="s">
        <v>194</v>
      </c>
      <c r="C149" s="110"/>
      <c r="D149" s="112">
        <v>29</v>
      </c>
      <c r="E149" s="110"/>
      <c r="F149" s="113">
        <v>700</v>
      </c>
      <c r="G149" s="113">
        <v>92</v>
      </c>
      <c r="H149" s="112">
        <v>1564</v>
      </c>
      <c r="I149" s="113">
        <v>0</v>
      </c>
      <c r="J149" s="110"/>
      <c r="K149" s="110"/>
      <c r="L149" s="110"/>
      <c r="M149" s="110"/>
      <c r="N149" s="113">
        <v>428</v>
      </c>
      <c r="O149" s="110"/>
      <c r="P149" s="110"/>
      <c r="Q149" s="110"/>
      <c r="R149" s="110"/>
      <c r="S149" s="110"/>
      <c r="T149" s="110"/>
      <c r="U149" s="110"/>
      <c r="V149" s="110"/>
      <c r="W149" s="112">
        <v>372</v>
      </c>
      <c r="X149" s="110"/>
    </row>
    <row r="150" spans="1:24" s="11" customFormat="1" ht="15.75">
      <c r="A150" s="96" t="s">
        <v>195</v>
      </c>
      <c r="B150" s="119" t="s">
        <v>196</v>
      </c>
      <c r="C150" s="110"/>
      <c r="D150" s="112">
        <v>5</v>
      </c>
      <c r="E150" s="110"/>
      <c r="F150" s="275">
        <v>34</v>
      </c>
      <c r="G150" s="275">
        <v>11</v>
      </c>
      <c r="H150" s="112">
        <v>674</v>
      </c>
      <c r="I150" s="113">
        <v>0</v>
      </c>
      <c r="J150" s="110"/>
      <c r="K150" s="110"/>
      <c r="L150" s="110"/>
      <c r="M150" s="110"/>
      <c r="N150" s="275">
        <v>274</v>
      </c>
      <c r="O150" s="110"/>
      <c r="P150" s="110"/>
      <c r="Q150" s="110"/>
      <c r="R150" s="110"/>
      <c r="S150" s="110"/>
      <c r="T150" s="110"/>
      <c r="U150" s="110"/>
      <c r="V150" s="110"/>
      <c r="W150" s="112">
        <v>485</v>
      </c>
      <c r="X150" s="110"/>
    </row>
    <row r="151" spans="1:24" s="11" customFormat="1" ht="15.75">
      <c r="A151" s="96" t="s">
        <v>197</v>
      </c>
      <c r="B151" s="119" t="s">
        <v>198</v>
      </c>
      <c r="C151" s="110"/>
      <c r="D151" s="112">
        <v>4</v>
      </c>
      <c r="E151" s="110"/>
      <c r="F151" s="277"/>
      <c r="G151" s="277"/>
      <c r="H151" s="112">
        <v>1400</v>
      </c>
      <c r="I151" s="113">
        <v>0</v>
      </c>
      <c r="J151" s="110"/>
      <c r="K151" s="110"/>
      <c r="L151" s="110"/>
      <c r="M151" s="110"/>
      <c r="N151" s="277"/>
      <c r="O151" s="110"/>
      <c r="P151" s="110"/>
      <c r="Q151" s="110"/>
      <c r="R151" s="110"/>
      <c r="S151" s="110"/>
      <c r="T151" s="110"/>
      <c r="U151" s="110"/>
      <c r="V151" s="110"/>
      <c r="W151" s="112">
        <v>476</v>
      </c>
      <c r="X151" s="110"/>
    </row>
    <row r="152" spans="1:24" s="11" customFormat="1" ht="15.75">
      <c r="A152" s="96" t="s">
        <v>199</v>
      </c>
      <c r="B152" s="119" t="s">
        <v>200</v>
      </c>
      <c r="C152" s="110"/>
      <c r="D152" s="112">
        <v>2</v>
      </c>
      <c r="E152" s="110"/>
      <c r="F152" s="274"/>
      <c r="G152" s="274"/>
      <c r="H152" s="112">
        <v>452</v>
      </c>
      <c r="I152" s="113">
        <v>0</v>
      </c>
      <c r="J152" s="110"/>
      <c r="K152" s="110"/>
      <c r="L152" s="110"/>
      <c r="M152" s="110"/>
      <c r="N152" s="274"/>
      <c r="O152" s="110"/>
      <c r="P152" s="110"/>
      <c r="Q152" s="110"/>
      <c r="R152" s="110"/>
      <c r="S152" s="110"/>
      <c r="T152" s="110"/>
      <c r="U152" s="110"/>
      <c r="V152" s="110"/>
      <c r="W152" s="112">
        <v>71</v>
      </c>
      <c r="X152" s="110"/>
    </row>
    <row r="153" spans="1:24" s="11" customFormat="1">
      <c r="A153" s="108" t="s">
        <v>201</v>
      </c>
      <c r="B153" s="109" t="s">
        <v>202</v>
      </c>
      <c r="C153" s="125"/>
      <c r="D153" s="111">
        <f>SUM(D154:D158)</f>
        <v>28</v>
      </c>
      <c r="E153" s="111"/>
      <c r="F153" s="111">
        <f t="shared" ref="F153:W153" si="38">SUM(F154:F158)</f>
        <v>310</v>
      </c>
      <c r="G153" s="111">
        <f t="shared" si="38"/>
        <v>83</v>
      </c>
      <c r="H153" s="111">
        <f t="shared" si="38"/>
        <v>1514</v>
      </c>
      <c r="I153" s="111">
        <f t="shared" si="38"/>
        <v>0</v>
      </c>
      <c r="J153" s="111"/>
      <c r="K153" s="111"/>
      <c r="L153" s="111"/>
      <c r="M153" s="111"/>
      <c r="N153" s="111">
        <f t="shared" si="38"/>
        <v>1383</v>
      </c>
      <c r="O153" s="111"/>
      <c r="P153" s="111"/>
      <c r="Q153" s="111"/>
      <c r="R153" s="111"/>
      <c r="S153" s="111"/>
      <c r="T153" s="111"/>
      <c r="U153" s="111"/>
      <c r="V153" s="111"/>
      <c r="W153" s="111">
        <f t="shared" si="38"/>
        <v>1870</v>
      </c>
      <c r="X153" s="125"/>
    </row>
    <row r="154" spans="1:24" s="11" customFormat="1" ht="15.75">
      <c r="A154" s="96" t="s">
        <v>203</v>
      </c>
      <c r="B154" s="91" t="s">
        <v>204</v>
      </c>
      <c r="C154" s="110"/>
      <c r="D154" s="112">
        <v>0</v>
      </c>
      <c r="E154" s="110"/>
      <c r="F154" s="113">
        <v>38</v>
      </c>
      <c r="G154" s="113">
        <v>8</v>
      </c>
      <c r="H154" s="141">
        <v>59</v>
      </c>
      <c r="I154" s="113">
        <v>0</v>
      </c>
      <c r="J154" s="110"/>
      <c r="K154" s="110"/>
      <c r="L154" s="110"/>
      <c r="M154" s="110"/>
      <c r="N154" s="113">
        <v>181</v>
      </c>
      <c r="O154" s="110"/>
      <c r="P154" s="110"/>
      <c r="Q154" s="110"/>
      <c r="R154" s="110"/>
      <c r="S154" s="110"/>
      <c r="T154" s="110"/>
      <c r="U154" s="110"/>
      <c r="V154" s="110"/>
      <c r="W154" s="141">
        <v>46</v>
      </c>
      <c r="X154" s="110"/>
    </row>
    <row r="155" spans="1:24" s="11" customFormat="1" ht="15.75">
      <c r="A155" s="96" t="s">
        <v>205</v>
      </c>
      <c r="B155" s="91" t="s">
        <v>206</v>
      </c>
      <c r="C155" s="110"/>
      <c r="D155" s="112">
        <v>0</v>
      </c>
      <c r="E155" s="110"/>
      <c r="F155" s="113">
        <v>98</v>
      </c>
      <c r="G155" s="113">
        <v>21</v>
      </c>
      <c r="H155" s="141">
        <v>509</v>
      </c>
      <c r="I155" s="113">
        <v>0</v>
      </c>
      <c r="J155" s="110"/>
      <c r="K155" s="110"/>
      <c r="L155" s="110"/>
      <c r="M155" s="110"/>
      <c r="N155" s="113">
        <v>369</v>
      </c>
      <c r="O155" s="110"/>
      <c r="P155" s="110"/>
      <c r="Q155" s="110"/>
      <c r="R155" s="110"/>
      <c r="S155" s="110"/>
      <c r="T155" s="110"/>
      <c r="U155" s="110"/>
      <c r="V155" s="110"/>
      <c r="W155" s="141">
        <v>866</v>
      </c>
      <c r="X155" s="110"/>
    </row>
    <row r="156" spans="1:24" s="11" customFormat="1" ht="15.75">
      <c r="A156" s="96" t="s">
        <v>207</v>
      </c>
      <c r="B156" s="91" t="s">
        <v>208</v>
      </c>
      <c r="C156" s="110"/>
      <c r="D156" s="112">
        <v>8</v>
      </c>
      <c r="E156" s="110"/>
      <c r="F156" s="113" t="s">
        <v>509</v>
      </c>
      <c r="G156" s="113" t="s">
        <v>509</v>
      </c>
      <c r="H156" s="141">
        <v>0</v>
      </c>
      <c r="I156" s="113">
        <v>0</v>
      </c>
      <c r="J156" s="110"/>
      <c r="K156" s="110"/>
      <c r="L156" s="110"/>
      <c r="M156" s="110"/>
      <c r="N156" s="113" t="s">
        <v>509</v>
      </c>
      <c r="O156" s="110"/>
      <c r="P156" s="110"/>
      <c r="Q156" s="110"/>
      <c r="R156" s="110"/>
      <c r="S156" s="110"/>
      <c r="T156" s="110"/>
      <c r="U156" s="110"/>
      <c r="V156" s="110"/>
      <c r="W156" s="141">
        <v>69</v>
      </c>
      <c r="X156" s="110"/>
    </row>
    <row r="157" spans="1:24" s="11" customFormat="1" ht="15.75">
      <c r="A157" s="96" t="s">
        <v>209</v>
      </c>
      <c r="B157" s="119" t="s">
        <v>210</v>
      </c>
      <c r="C157" s="110"/>
      <c r="D157" s="112">
        <v>18</v>
      </c>
      <c r="E157" s="110"/>
      <c r="F157" s="113">
        <v>137</v>
      </c>
      <c r="G157" s="113">
        <v>47</v>
      </c>
      <c r="H157" s="141">
        <v>815</v>
      </c>
      <c r="I157" s="113">
        <v>0</v>
      </c>
      <c r="J157" s="110"/>
      <c r="K157" s="110"/>
      <c r="L157" s="110"/>
      <c r="M157" s="110"/>
      <c r="N157" s="113">
        <v>739</v>
      </c>
      <c r="O157" s="110"/>
      <c r="P157" s="110"/>
      <c r="Q157" s="110"/>
      <c r="R157" s="110"/>
      <c r="S157" s="110"/>
      <c r="T157" s="110"/>
      <c r="U157" s="110"/>
      <c r="V157" s="110"/>
      <c r="W157" s="141">
        <v>752</v>
      </c>
      <c r="X157" s="110"/>
    </row>
    <row r="158" spans="1:24" s="11" customFormat="1" ht="15.75">
      <c r="A158" s="96" t="s">
        <v>211</v>
      </c>
      <c r="B158" s="91" t="s">
        <v>212</v>
      </c>
      <c r="C158" s="110"/>
      <c r="D158" s="112">
        <v>2</v>
      </c>
      <c r="E158" s="110"/>
      <c r="F158" s="113">
        <v>37</v>
      </c>
      <c r="G158" s="113">
        <v>7</v>
      </c>
      <c r="H158" s="141">
        <v>131</v>
      </c>
      <c r="I158" s="113">
        <v>0</v>
      </c>
      <c r="J158" s="110"/>
      <c r="K158" s="110"/>
      <c r="L158" s="110"/>
      <c r="M158" s="110"/>
      <c r="N158" s="113">
        <v>94</v>
      </c>
      <c r="O158" s="110"/>
      <c r="P158" s="110"/>
      <c r="Q158" s="110"/>
      <c r="R158" s="110"/>
      <c r="S158" s="110"/>
      <c r="T158" s="110"/>
      <c r="U158" s="110"/>
      <c r="V158" s="110"/>
      <c r="W158" s="141">
        <v>137</v>
      </c>
      <c r="X158" s="110"/>
    </row>
    <row r="159" spans="1:24" s="11" customFormat="1">
      <c r="A159" s="108" t="s">
        <v>213</v>
      </c>
      <c r="B159" s="109" t="s">
        <v>214</v>
      </c>
      <c r="C159" s="113"/>
      <c r="D159" s="111">
        <f>SUM(D160:D162)</f>
        <v>20</v>
      </c>
      <c r="E159" s="111"/>
      <c r="F159" s="111">
        <f t="shared" ref="F159:W159" si="39">SUM(F160:F162)</f>
        <v>424</v>
      </c>
      <c r="G159" s="111">
        <f t="shared" si="39"/>
        <v>184</v>
      </c>
      <c r="H159" s="111">
        <f t="shared" si="39"/>
        <v>6202</v>
      </c>
      <c r="I159" s="111">
        <f t="shared" si="39"/>
        <v>0</v>
      </c>
      <c r="J159" s="111"/>
      <c r="K159" s="111"/>
      <c r="L159" s="111"/>
      <c r="M159" s="111"/>
      <c r="N159" s="111">
        <f t="shared" si="39"/>
        <v>1283</v>
      </c>
      <c r="O159" s="111"/>
      <c r="P159" s="111"/>
      <c r="Q159" s="111"/>
      <c r="R159" s="111"/>
      <c r="S159" s="111"/>
      <c r="T159" s="111"/>
      <c r="U159" s="111"/>
      <c r="V159" s="111"/>
      <c r="W159" s="111">
        <f t="shared" si="39"/>
        <v>2308</v>
      </c>
      <c r="X159" s="113"/>
    </row>
    <row r="160" spans="1:24" s="11" customFormat="1" ht="15.75">
      <c r="A160" s="96" t="s">
        <v>215</v>
      </c>
      <c r="B160" s="91" t="s">
        <v>216</v>
      </c>
      <c r="C160" s="110"/>
      <c r="D160" s="112">
        <v>4</v>
      </c>
      <c r="E160" s="110"/>
      <c r="F160" s="113">
        <v>35</v>
      </c>
      <c r="G160" s="113">
        <v>38</v>
      </c>
      <c r="H160" s="112">
        <v>793</v>
      </c>
      <c r="I160" s="113">
        <v>0</v>
      </c>
      <c r="J160" s="110"/>
      <c r="K160" s="110"/>
      <c r="L160" s="110"/>
      <c r="M160" s="110"/>
      <c r="N160" s="113">
        <v>392</v>
      </c>
      <c r="O160" s="110"/>
      <c r="P160" s="110"/>
      <c r="Q160" s="110"/>
      <c r="R160" s="110"/>
      <c r="S160" s="110"/>
      <c r="T160" s="110"/>
      <c r="U160" s="110"/>
      <c r="V160" s="110"/>
      <c r="W160" s="112">
        <v>312</v>
      </c>
      <c r="X160" s="110"/>
    </row>
    <row r="161" spans="1:24" s="11" customFormat="1" ht="15.75">
      <c r="A161" s="96" t="s">
        <v>217</v>
      </c>
      <c r="B161" s="91" t="s">
        <v>218</v>
      </c>
      <c r="C161" s="110"/>
      <c r="D161" s="112">
        <v>16</v>
      </c>
      <c r="E161" s="110"/>
      <c r="F161" s="113">
        <v>138</v>
      </c>
      <c r="G161" s="113">
        <v>40</v>
      </c>
      <c r="H161" s="112">
        <v>242</v>
      </c>
      <c r="I161" s="113">
        <v>0</v>
      </c>
      <c r="J161" s="110"/>
      <c r="K161" s="110"/>
      <c r="L161" s="110"/>
      <c r="M161" s="110"/>
      <c r="N161" s="113">
        <v>252</v>
      </c>
      <c r="O161" s="110"/>
      <c r="P161" s="110"/>
      <c r="Q161" s="110"/>
      <c r="R161" s="110"/>
      <c r="S161" s="110"/>
      <c r="T161" s="110"/>
      <c r="U161" s="110"/>
      <c r="V161" s="110"/>
      <c r="W161" s="112">
        <v>269</v>
      </c>
      <c r="X161" s="110"/>
    </row>
    <row r="162" spans="1:24" s="11" customFormat="1" ht="15.75">
      <c r="A162" s="96" t="s">
        <v>219</v>
      </c>
      <c r="B162" s="119" t="s">
        <v>220</v>
      </c>
      <c r="C162" s="110"/>
      <c r="D162" s="112">
        <v>0</v>
      </c>
      <c r="E162" s="110"/>
      <c r="F162" s="113">
        <v>251</v>
      </c>
      <c r="G162" s="113">
        <v>106</v>
      </c>
      <c r="H162" s="112">
        <v>5167</v>
      </c>
      <c r="I162" s="113">
        <v>0</v>
      </c>
      <c r="J162" s="110"/>
      <c r="K162" s="110"/>
      <c r="L162" s="110"/>
      <c r="M162" s="110"/>
      <c r="N162" s="113">
        <v>639</v>
      </c>
      <c r="O162" s="110"/>
      <c r="P162" s="110"/>
      <c r="Q162" s="110"/>
      <c r="R162" s="110"/>
      <c r="S162" s="110"/>
      <c r="T162" s="110"/>
      <c r="U162" s="110"/>
      <c r="V162" s="110"/>
      <c r="W162" s="112">
        <v>1727</v>
      </c>
      <c r="X162" s="110"/>
    </row>
    <row r="163" spans="1:24" s="11" customFormat="1">
      <c r="A163" s="108" t="s">
        <v>221</v>
      </c>
      <c r="B163" s="109" t="s">
        <v>222</v>
      </c>
      <c r="C163" s="113"/>
      <c r="D163" s="111">
        <f>SUM(D164:D176)</f>
        <v>35</v>
      </c>
      <c r="E163" s="111"/>
      <c r="F163" s="111">
        <f>SUM(F164:F176)</f>
        <v>479</v>
      </c>
      <c r="G163" s="111">
        <f t="shared" ref="G163:W163" si="40">SUM(G164:G176)</f>
        <v>238</v>
      </c>
      <c r="H163" s="111">
        <f t="shared" si="40"/>
        <v>6125</v>
      </c>
      <c r="I163" s="111">
        <f t="shared" si="40"/>
        <v>0</v>
      </c>
      <c r="J163" s="111"/>
      <c r="K163" s="111"/>
      <c r="L163" s="111"/>
      <c r="M163" s="111"/>
      <c r="N163" s="111">
        <f t="shared" si="40"/>
        <v>2262</v>
      </c>
      <c r="O163" s="111"/>
      <c r="P163" s="111"/>
      <c r="Q163" s="111"/>
      <c r="R163" s="111"/>
      <c r="S163" s="111"/>
      <c r="T163" s="111"/>
      <c r="U163" s="111"/>
      <c r="V163" s="111"/>
      <c r="W163" s="111">
        <f t="shared" si="40"/>
        <v>3286</v>
      </c>
      <c r="X163" s="113"/>
    </row>
    <row r="164" spans="1:24" s="11" customFormat="1" ht="15.75">
      <c r="A164" s="96" t="s">
        <v>223</v>
      </c>
      <c r="B164" s="91" t="s">
        <v>224</v>
      </c>
      <c r="C164" s="110"/>
      <c r="D164" s="112">
        <v>17</v>
      </c>
      <c r="E164" s="110"/>
      <c r="F164" s="113">
        <v>59</v>
      </c>
      <c r="G164" s="113">
        <v>18</v>
      </c>
      <c r="H164" s="112">
        <v>353</v>
      </c>
      <c r="I164" s="113">
        <v>0</v>
      </c>
      <c r="J164" s="110"/>
      <c r="K164" s="110"/>
      <c r="L164" s="110"/>
      <c r="M164" s="110"/>
      <c r="N164" s="113">
        <v>216</v>
      </c>
      <c r="O164" s="110"/>
      <c r="P164" s="110"/>
      <c r="Q164" s="110"/>
      <c r="R164" s="110"/>
      <c r="S164" s="110"/>
      <c r="T164" s="110"/>
      <c r="U164" s="110"/>
      <c r="V164" s="110"/>
      <c r="W164" s="112">
        <v>297</v>
      </c>
      <c r="X164" s="110"/>
    </row>
    <row r="165" spans="1:24" s="11" customFormat="1" ht="15.75">
      <c r="A165" s="96" t="s">
        <v>225</v>
      </c>
      <c r="B165" s="91" t="s">
        <v>226</v>
      </c>
      <c r="C165" s="110"/>
      <c r="D165" s="112">
        <v>0</v>
      </c>
      <c r="E165" s="110"/>
      <c r="F165" s="113">
        <v>15</v>
      </c>
      <c r="G165" s="113">
        <v>8</v>
      </c>
      <c r="H165" s="112">
        <v>198</v>
      </c>
      <c r="I165" s="113">
        <v>0</v>
      </c>
      <c r="J165" s="110"/>
      <c r="K165" s="110"/>
      <c r="L165" s="110"/>
      <c r="M165" s="110"/>
      <c r="N165" s="113">
        <v>111</v>
      </c>
      <c r="O165" s="110"/>
      <c r="P165" s="110"/>
      <c r="Q165" s="110"/>
      <c r="R165" s="110"/>
      <c r="S165" s="110"/>
      <c r="T165" s="110"/>
      <c r="U165" s="110"/>
      <c r="V165" s="110"/>
      <c r="W165" s="112">
        <v>59</v>
      </c>
      <c r="X165" s="110"/>
    </row>
    <row r="166" spans="1:24" s="11" customFormat="1" ht="15.75">
      <c r="A166" s="96" t="s">
        <v>227</v>
      </c>
      <c r="B166" s="91" t="s">
        <v>228</v>
      </c>
      <c r="C166" s="110"/>
      <c r="D166" s="112" t="s">
        <v>509</v>
      </c>
      <c r="E166" s="110"/>
      <c r="F166" s="113">
        <v>10</v>
      </c>
      <c r="G166" s="113">
        <v>5</v>
      </c>
      <c r="H166" s="112" t="s">
        <v>509</v>
      </c>
      <c r="I166" s="167" t="s">
        <v>509</v>
      </c>
      <c r="J166" s="110"/>
      <c r="K166" s="110"/>
      <c r="L166" s="110"/>
      <c r="M166" s="110"/>
      <c r="N166" s="113">
        <v>51</v>
      </c>
      <c r="O166" s="110"/>
      <c r="P166" s="110"/>
      <c r="Q166" s="110"/>
      <c r="R166" s="110"/>
      <c r="S166" s="110"/>
      <c r="T166" s="110"/>
      <c r="U166" s="110"/>
      <c r="V166" s="110"/>
      <c r="W166" s="112" t="s">
        <v>509</v>
      </c>
      <c r="X166" s="110"/>
    </row>
    <row r="167" spans="1:24" s="11" customFormat="1" ht="15.75">
      <c r="A167" s="96" t="s">
        <v>229</v>
      </c>
      <c r="B167" s="91" t="s">
        <v>230</v>
      </c>
      <c r="C167" s="110"/>
      <c r="D167" s="112">
        <v>0</v>
      </c>
      <c r="E167" s="110"/>
      <c r="F167" s="113">
        <v>64</v>
      </c>
      <c r="G167" s="113">
        <v>38</v>
      </c>
      <c r="H167" s="112">
        <v>464</v>
      </c>
      <c r="I167" s="113">
        <v>0</v>
      </c>
      <c r="J167" s="110"/>
      <c r="K167" s="110"/>
      <c r="L167" s="110"/>
      <c r="M167" s="110"/>
      <c r="N167" s="113">
        <v>342</v>
      </c>
      <c r="O167" s="110"/>
      <c r="P167" s="110"/>
      <c r="Q167" s="110"/>
      <c r="R167" s="110"/>
      <c r="S167" s="110"/>
      <c r="T167" s="110"/>
      <c r="U167" s="110"/>
      <c r="V167" s="110"/>
      <c r="W167" s="112">
        <v>282</v>
      </c>
      <c r="X167" s="110"/>
    </row>
    <row r="168" spans="1:24" s="11" customFormat="1" ht="15.75">
      <c r="A168" s="96" t="s">
        <v>231</v>
      </c>
      <c r="B168" s="91" t="s">
        <v>232</v>
      </c>
      <c r="C168" s="110"/>
      <c r="D168" s="112">
        <v>0</v>
      </c>
      <c r="E168" s="110"/>
      <c r="F168" s="113">
        <v>60</v>
      </c>
      <c r="G168" s="113">
        <v>16</v>
      </c>
      <c r="H168" s="112">
        <v>491</v>
      </c>
      <c r="I168" s="113">
        <v>0</v>
      </c>
      <c r="J168" s="110"/>
      <c r="K168" s="110"/>
      <c r="L168" s="110"/>
      <c r="M168" s="110"/>
      <c r="N168" s="113">
        <v>113</v>
      </c>
      <c r="O168" s="110"/>
      <c r="P168" s="110"/>
      <c r="Q168" s="110"/>
      <c r="R168" s="110"/>
      <c r="S168" s="110"/>
      <c r="T168" s="110"/>
      <c r="U168" s="110"/>
      <c r="V168" s="110"/>
      <c r="W168" s="112">
        <v>221</v>
      </c>
      <c r="X168" s="110"/>
    </row>
    <row r="169" spans="1:24" s="11" customFormat="1" ht="15.75">
      <c r="A169" s="96" t="s">
        <v>233</v>
      </c>
      <c r="B169" s="91" t="s">
        <v>234</v>
      </c>
      <c r="C169" s="110"/>
      <c r="D169" s="112">
        <v>8</v>
      </c>
      <c r="E169" s="110"/>
      <c r="F169" s="272">
        <v>116</v>
      </c>
      <c r="G169" s="272">
        <v>36</v>
      </c>
      <c r="H169" s="112">
        <v>320</v>
      </c>
      <c r="I169" s="113">
        <v>0</v>
      </c>
      <c r="J169" s="110"/>
      <c r="K169" s="110"/>
      <c r="L169" s="110"/>
      <c r="M169" s="110"/>
      <c r="N169" s="272">
        <v>297</v>
      </c>
      <c r="O169" s="110"/>
      <c r="P169" s="110"/>
      <c r="Q169" s="110"/>
      <c r="R169" s="110"/>
      <c r="S169" s="110"/>
      <c r="T169" s="110"/>
      <c r="U169" s="110"/>
      <c r="V169" s="110"/>
      <c r="W169" s="112">
        <v>260</v>
      </c>
      <c r="X169" s="110"/>
    </row>
    <row r="170" spans="1:24" s="11" customFormat="1" ht="15.75">
      <c r="A170" s="96" t="s">
        <v>235</v>
      </c>
      <c r="B170" s="91" t="s">
        <v>236</v>
      </c>
      <c r="C170" s="110"/>
      <c r="D170" s="112">
        <v>7</v>
      </c>
      <c r="E170" s="110"/>
      <c r="F170" s="273"/>
      <c r="G170" s="273"/>
      <c r="H170" s="112">
        <v>255</v>
      </c>
      <c r="I170" s="113">
        <v>0</v>
      </c>
      <c r="J170" s="110"/>
      <c r="K170" s="110"/>
      <c r="L170" s="110"/>
      <c r="M170" s="110"/>
      <c r="N170" s="273"/>
      <c r="O170" s="110"/>
      <c r="P170" s="110"/>
      <c r="Q170" s="110"/>
      <c r="R170" s="110"/>
      <c r="S170" s="110"/>
      <c r="T170" s="110"/>
      <c r="U170" s="110"/>
      <c r="V170" s="110"/>
      <c r="W170" s="112">
        <v>173</v>
      </c>
      <c r="X170" s="110"/>
    </row>
    <row r="171" spans="1:24" s="11" customFormat="1" ht="15.75">
      <c r="A171" s="96" t="s">
        <v>237</v>
      </c>
      <c r="B171" s="91" t="s">
        <v>238</v>
      </c>
      <c r="C171" s="110"/>
      <c r="D171" s="112">
        <v>3</v>
      </c>
      <c r="E171" s="110"/>
      <c r="F171" s="274"/>
      <c r="G171" s="274"/>
      <c r="H171" s="112">
        <v>142</v>
      </c>
      <c r="I171" s="113">
        <v>0</v>
      </c>
      <c r="J171" s="110"/>
      <c r="K171" s="110"/>
      <c r="L171" s="110"/>
      <c r="M171" s="110"/>
      <c r="N171" s="274"/>
      <c r="O171" s="110"/>
      <c r="P171" s="110"/>
      <c r="Q171" s="110"/>
      <c r="R171" s="110"/>
      <c r="S171" s="110"/>
      <c r="T171" s="110"/>
      <c r="U171" s="110"/>
      <c r="V171" s="110"/>
      <c r="W171" s="112">
        <v>143</v>
      </c>
      <c r="X171" s="110"/>
    </row>
    <row r="172" spans="1:24" s="11" customFormat="1" ht="15.75">
      <c r="A172" s="96" t="s">
        <v>239</v>
      </c>
      <c r="B172" s="119" t="s">
        <v>240</v>
      </c>
      <c r="C172" s="110"/>
      <c r="D172" s="112">
        <v>0</v>
      </c>
      <c r="E172" s="110"/>
      <c r="F172" s="275">
        <v>122</v>
      </c>
      <c r="G172" s="275">
        <v>104</v>
      </c>
      <c r="H172" s="112">
        <v>3443</v>
      </c>
      <c r="I172" s="113">
        <v>0</v>
      </c>
      <c r="J172" s="110"/>
      <c r="K172" s="110"/>
      <c r="L172" s="110"/>
      <c r="M172" s="110"/>
      <c r="N172" s="275">
        <v>1040</v>
      </c>
      <c r="O172" s="110"/>
      <c r="P172" s="110"/>
      <c r="Q172" s="110"/>
      <c r="R172" s="110"/>
      <c r="S172" s="110"/>
      <c r="T172" s="110"/>
      <c r="U172" s="110"/>
      <c r="V172" s="110"/>
      <c r="W172" s="112">
        <v>1743</v>
      </c>
      <c r="X172" s="110"/>
    </row>
    <row r="173" spans="1:24" s="11" customFormat="1" ht="15.75">
      <c r="A173" s="96" t="s">
        <v>241</v>
      </c>
      <c r="B173" s="119" t="s">
        <v>242</v>
      </c>
      <c r="C173" s="110"/>
      <c r="D173" s="112">
        <v>0</v>
      </c>
      <c r="E173" s="110"/>
      <c r="F173" s="274"/>
      <c r="G173" s="274"/>
      <c r="H173" s="112">
        <v>171</v>
      </c>
      <c r="I173" s="113">
        <v>0</v>
      </c>
      <c r="J173" s="110"/>
      <c r="K173" s="110"/>
      <c r="L173" s="110"/>
      <c r="M173" s="110"/>
      <c r="N173" s="274"/>
      <c r="O173" s="110"/>
      <c r="P173" s="110"/>
      <c r="Q173" s="110"/>
      <c r="R173" s="110"/>
      <c r="S173" s="110"/>
      <c r="T173" s="110"/>
      <c r="U173" s="110"/>
      <c r="V173" s="110"/>
      <c r="W173" s="112">
        <v>108</v>
      </c>
      <c r="X173" s="110"/>
    </row>
    <row r="174" spans="1:24" s="11" customFormat="1" ht="15" customHeight="1">
      <c r="A174" s="96" t="s">
        <v>243</v>
      </c>
      <c r="B174" s="119" t="s">
        <v>244</v>
      </c>
      <c r="C174" s="110"/>
      <c r="D174" s="113">
        <v>0</v>
      </c>
      <c r="E174" s="110"/>
      <c r="F174" s="275">
        <v>13</v>
      </c>
      <c r="G174" s="275">
        <v>5</v>
      </c>
      <c r="H174" s="113">
        <v>28</v>
      </c>
      <c r="I174" s="113">
        <v>0</v>
      </c>
      <c r="J174" s="110"/>
      <c r="K174" s="110"/>
      <c r="L174" s="110"/>
      <c r="M174" s="110"/>
      <c r="N174" s="275">
        <v>51</v>
      </c>
      <c r="O174" s="110"/>
      <c r="P174" s="110"/>
      <c r="Q174" s="110"/>
      <c r="R174" s="110"/>
      <c r="S174" s="110"/>
      <c r="T174" s="110"/>
      <c r="U174" s="110"/>
      <c r="V174" s="110"/>
      <c r="W174" s="123">
        <v>0</v>
      </c>
      <c r="X174" s="110"/>
    </row>
    <row r="175" spans="1:24" s="11" customFormat="1" ht="15.75">
      <c r="A175" s="96" t="s">
        <v>245</v>
      </c>
      <c r="B175" s="119" t="s">
        <v>246</v>
      </c>
      <c r="C175" s="110"/>
      <c r="D175" s="112">
        <v>0</v>
      </c>
      <c r="E175" s="110"/>
      <c r="F175" s="274"/>
      <c r="G175" s="274"/>
      <c r="H175" s="113">
        <v>133</v>
      </c>
      <c r="I175" s="113">
        <v>0</v>
      </c>
      <c r="J175" s="110"/>
      <c r="K175" s="110"/>
      <c r="L175" s="110"/>
      <c r="M175" s="110"/>
      <c r="N175" s="274"/>
      <c r="O175" s="110"/>
      <c r="P175" s="110"/>
      <c r="Q175" s="110"/>
      <c r="R175" s="110"/>
      <c r="S175" s="110"/>
      <c r="T175" s="110"/>
      <c r="U175" s="110"/>
      <c r="V175" s="110"/>
      <c r="W175" s="123">
        <v>0</v>
      </c>
      <c r="X175" s="110"/>
    </row>
    <row r="176" spans="1:24" s="11" customFormat="1" ht="15.75">
      <c r="A176" s="96" t="s">
        <v>474</v>
      </c>
      <c r="B176" s="91" t="s">
        <v>475</v>
      </c>
      <c r="C176" s="110"/>
      <c r="D176" s="113">
        <v>0</v>
      </c>
      <c r="E176" s="110"/>
      <c r="F176" s="131">
        <v>20</v>
      </c>
      <c r="G176" s="131">
        <v>8</v>
      </c>
      <c r="H176" s="113">
        <v>127</v>
      </c>
      <c r="I176" s="113">
        <v>0</v>
      </c>
      <c r="J176" s="110"/>
      <c r="K176" s="110"/>
      <c r="L176" s="110"/>
      <c r="M176" s="110"/>
      <c r="N176" s="131">
        <v>41</v>
      </c>
      <c r="O176" s="110"/>
      <c r="P176" s="110"/>
      <c r="Q176" s="110"/>
      <c r="R176" s="110"/>
      <c r="S176" s="110"/>
      <c r="T176" s="110"/>
      <c r="U176" s="110"/>
      <c r="V176" s="110"/>
      <c r="W176" s="123">
        <v>0</v>
      </c>
      <c r="X176" s="110"/>
    </row>
    <row r="177" spans="1:24" s="11" customFormat="1" ht="15.75">
      <c r="A177" s="108" t="s">
        <v>247</v>
      </c>
      <c r="B177" s="109" t="s">
        <v>248</v>
      </c>
      <c r="C177" s="110"/>
      <c r="D177" s="125">
        <f>SUM(D178:D182)</f>
        <v>20</v>
      </c>
      <c r="E177" s="125"/>
      <c r="F177" s="125">
        <f t="shared" ref="F177:W177" si="41">SUM(F178:F182)</f>
        <v>278</v>
      </c>
      <c r="G177" s="125">
        <f t="shared" si="41"/>
        <v>71</v>
      </c>
      <c r="H177" s="125">
        <f t="shared" si="41"/>
        <v>1608</v>
      </c>
      <c r="I177" s="125">
        <f t="shared" si="41"/>
        <v>0</v>
      </c>
      <c r="J177" s="125"/>
      <c r="K177" s="125"/>
      <c r="L177" s="125"/>
      <c r="M177" s="125"/>
      <c r="N177" s="125">
        <f t="shared" si="41"/>
        <v>1052</v>
      </c>
      <c r="O177" s="125"/>
      <c r="P177" s="125"/>
      <c r="Q177" s="125"/>
      <c r="R177" s="125"/>
      <c r="S177" s="125"/>
      <c r="T177" s="125"/>
      <c r="U177" s="125"/>
      <c r="V177" s="125"/>
      <c r="W177" s="125">
        <f t="shared" si="41"/>
        <v>749</v>
      </c>
      <c r="X177" s="110"/>
    </row>
    <row r="178" spans="1:24" s="11" customFormat="1" ht="15.75">
      <c r="A178" s="96" t="s">
        <v>249</v>
      </c>
      <c r="B178" s="91" t="s">
        <v>250</v>
      </c>
      <c r="C178" s="110"/>
      <c r="D178" s="113">
        <v>0</v>
      </c>
      <c r="E178" s="110"/>
      <c r="F178" s="113">
        <v>82</v>
      </c>
      <c r="G178" s="113">
        <v>14</v>
      </c>
      <c r="H178" s="113">
        <v>483</v>
      </c>
      <c r="I178" s="113">
        <v>0</v>
      </c>
      <c r="J178" s="110"/>
      <c r="K178" s="110"/>
      <c r="L178" s="110"/>
      <c r="M178" s="110"/>
      <c r="N178" s="113">
        <v>297</v>
      </c>
      <c r="O178" s="110"/>
      <c r="P178" s="110"/>
      <c r="Q178" s="110"/>
      <c r="R178" s="110"/>
      <c r="S178" s="110"/>
      <c r="T178" s="110"/>
      <c r="U178" s="110"/>
      <c r="V178" s="110"/>
      <c r="W178" s="112">
        <v>69</v>
      </c>
      <c r="X178" s="110"/>
    </row>
    <row r="179" spans="1:24" s="11" customFormat="1" ht="15.75">
      <c r="A179" s="96" t="s">
        <v>251</v>
      </c>
      <c r="B179" s="91" t="s">
        <v>252</v>
      </c>
      <c r="C179" s="110"/>
      <c r="D179" s="113">
        <v>0</v>
      </c>
      <c r="E179" s="110"/>
      <c r="F179" s="113">
        <v>51</v>
      </c>
      <c r="G179" s="113">
        <v>7</v>
      </c>
      <c r="H179" s="113">
        <v>31</v>
      </c>
      <c r="I179" s="113">
        <v>0</v>
      </c>
      <c r="J179" s="110"/>
      <c r="K179" s="110"/>
      <c r="L179" s="110"/>
      <c r="M179" s="110"/>
      <c r="N179" s="113">
        <v>121</v>
      </c>
      <c r="O179" s="110"/>
      <c r="P179" s="110"/>
      <c r="Q179" s="110"/>
      <c r="R179" s="110"/>
      <c r="S179" s="110"/>
      <c r="T179" s="110"/>
      <c r="U179" s="110"/>
      <c r="V179" s="110"/>
      <c r="W179" s="112">
        <v>0</v>
      </c>
      <c r="X179" s="110"/>
    </row>
    <row r="180" spans="1:24" s="11" customFormat="1" ht="15.75">
      <c r="A180" s="96" t="s">
        <v>253</v>
      </c>
      <c r="B180" s="91" t="s">
        <v>254</v>
      </c>
      <c r="C180" s="110"/>
      <c r="D180" s="113">
        <v>2</v>
      </c>
      <c r="E180" s="110"/>
      <c r="F180" s="113">
        <v>14</v>
      </c>
      <c r="G180" s="113">
        <v>2</v>
      </c>
      <c r="H180" s="113">
        <v>90</v>
      </c>
      <c r="I180" s="113">
        <v>0</v>
      </c>
      <c r="J180" s="110"/>
      <c r="K180" s="110"/>
      <c r="L180" s="110"/>
      <c r="M180" s="110"/>
      <c r="N180" s="113">
        <v>37</v>
      </c>
      <c r="O180" s="110"/>
      <c r="P180" s="110"/>
      <c r="Q180" s="110"/>
      <c r="R180" s="110"/>
      <c r="S180" s="110"/>
      <c r="T180" s="110"/>
      <c r="U180" s="110"/>
      <c r="V180" s="110"/>
      <c r="W180" s="112">
        <v>51</v>
      </c>
      <c r="X180" s="110"/>
    </row>
    <row r="181" spans="1:24" s="11" customFormat="1" ht="15.75">
      <c r="A181" s="96" t="s">
        <v>255</v>
      </c>
      <c r="B181" s="91" t="s">
        <v>256</v>
      </c>
      <c r="C181" s="110"/>
      <c r="D181" s="113">
        <v>0</v>
      </c>
      <c r="E181" s="110"/>
      <c r="F181" s="113">
        <v>46</v>
      </c>
      <c r="G181" s="113">
        <v>25</v>
      </c>
      <c r="H181" s="112">
        <v>231</v>
      </c>
      <c r="I181" s="113">
        <v>0</v>
      </c>
      <c r="J181" s="110"/>
      <c r="K181" s="110"/>
      <c r="L181" s="110"/>
      <c r="M181" s="110"/>
      <c r="N181" s="113">
        <v>148</v>
      </c>
      <c r="O181" s="110"/>
      <c r="P181" s="110"/>
      <c r="Q181" s="110"/>
      <c r="R181" s="110"/>
      <c r="S181" s="110"/>
      <c r="T181" s="110"/>
      <c r="U181" s="110"/>
      <c r="V181" s="110"/>
      <c r="W181" s="112">
        <v>366</v>
      </c>
      <c r="X181" s="110"/>
    </row>
    <row r="182" spans="1:24" s="11" customFormat="1" ht="15.75">
      <c r="A182" s="96" t="s">
        <v>350</v>
      </c>
      <c r="B182" s="119" t="s">
        <v>257</v>
      </c>
      <c r="C182" s="110"/>
      <c r="D182" s="113">
        <v>18</v>
      </c>
      <c r="E182" s="110"/>
      <c r="F182" s="113">
        <v>85</v>
      </c>
      <c r="G182" s="113">
        <v>23</v>
      </c>
      <c r="H182" s="112">
        <v>773</v>
      </c>
      <c r="I182" s="113">
        <v>0</v>
      </c>
      <c r="J182" s="110"/>
      <c r="K182" s="110"/>
      <c r="L182" s="110"/>
      <c r="M182" s="110"/>
      <c r="N182" s="113">
        <v>449</v>
      </c>
      <c r="O182" s="110"/>
      <c r="P182" s="110"/>
      <c r="Q182" s="110"/>
      <c r="R182" s="110"/>
      <c r="S182" s="110"/>
      <c r="T182" s="110"/>
      <c r="U182" s="110"/>
      <c r="V182" s="110"/>
      <c r="W182" s="112">
        <v>263</v>
      </c>
      <c r="X182" s="110"/>
    </row>
    <row r="183" spans="1:24" s="11" customFormat="1">
      <c r="A183" s="108" t="s">
        <v>258</v>
      </c>
      <c r="B183" s="109" t="s">
        <v>259</v>
      </c>
      <c r="C183" s="113"/>
      <c r="D183" s="111">
        <f>SUM(D184:D191)</f>
        <v>83</v>
      </c>
      <c r="E183" s="111"/>
      <c r="F183" s="111">
        <f t="shared" ref="F183:I183" si="42">SUM(F184:F191)</f>
        <v>532</v>
      </c>
      <c r="G183" s="111">
        <f t="shared" si="42"/>
        <v>139</v>
      </c>
      <c r="H183" s="111">
        <f t="shared" si="42"/>
        <v>3398</v>
      </c>
      <c r="I183" s="111">
        <f t="shared" si="42"/>
        <v>0</v>
      </c>
      <c r="J183" s="111"/>
      <c r="K183" s="111"/>
      <c r="L183" s="111"/>
      <c r="M183" s="111"/>
      <c r="N183" s="111">
        <f t="shared" ref="N183" si="43">SUM(N184:N191)</f>
        <v>1630</v>
      </c>
      <c r="O183" s="111"/>
      <c r="P183" s="111"/>
      <c r="Q183" s="111"/>
      <c r="R183" s="111"/>
      <c r="S183" s="111"/>
      <c r="T183" s="111"/>
      <c r="U183" s="111"/>
      <c r="V183" s="111"/>
      <c r="W183" s="111">
        <f t="shared" ref="W183" si="44">SUM(W184:W191)</f>
        <v>1726</v>
      </c>
      <c r="X183" s="113"/>
    </row>
    <row r="184" spans="1:24" s="11" customFormat="1" ht="15.75">
      <c r="A184" s="96" t="s">
        <v>260</v>
      </c>
      <c r="B184" s="61" t="s">
        <v>261</v>
      </c>
      <c r="C184" s="110"/>
      <c r="D184" s="112">
        <v>3</v>
      </c>
      <c r="E184" s="110"/>
      <c r="F184" s="113">
        <v>92</v>
      </c>
      <c r="G184" s="113">
        <v>10</v>
      </c>
      <c r="H184" s="112">
        <v>287</v>
      </c>
      <c r="I184" s="113">
        <v>0</v>
      </c>
      <c r="J184" s="110"/>
      <c r="K184" s="110"/>
      <c r="L184" s="110"/>
      <c r="M184" s="110"/>
      <c r="N184" s="113">
        <v>270</v>
      </c>
      <c r="O184" s="110"/>
      <c r="P184" s="110"/>
      <c r="Q184" s="110"/>
      <c r="R184" s="110"/>
      <c r="S184" s="110"/>
      <c r="T184" s="110"/>
      <c r="U184" s="110"/>
      <c r="V184" s="110"/>
      <c r="W184" s="112">
        <v>46</v>
      </c>
      <c r="X184" s="110"/>
    </row>
    <row r="185" spans="1:24" s="11" customFormat="1" ht="15.75">
      <c r="A185" s="96" t="s">
        <v>262</v>
      </c>
      <c r="B185" s="61" t="s">
        <v>263</v>
      </c>
      <c r="C185" s="110"/>
      <c r="D185" s="112">
        <v>3</v>
      </c>
      <c r="E185" s="110"/>
      <c r="F185" s="113">
        <v>26</v>
      </c>
      <c r="G185" s="113">
        <v>11</v>
      </c>
      <c r="H185" s="112">
        <v>97</v>
      </c>
      <c r="I185" s="113">
        <v>0</v>
      </c>
      <c r="J185" s="110"/>
      <c r="K185" s="110"/>
      <c r="L185" s="110"/>
      <c r="M185" s="110"/>
      <c r="N185" s="113">
        <v>32</v>
      </c>
      <c r="O185" s="110"/>
      <c r="P185" s="110"/>
      <c r="Q185" s="110"/>
      <c r="R185" s="110"/>
      <c r="S185" s="110"/>
      <c r="T185" s="110"/>
      <c r="U185" s="110"/>
      <c r="V185" s="110"/>
      <c r="W185" s="112">
        <v>135</v>
      </c>
      <c r="X185" s="110"/>
    </row>
    <row r="186" spans="1:24" s="11" customFormat="1" ht="15.75">
      <c r="A186" s="96" t="s">
        <v>264</v>
      </c>
      <c r="B186" s="61" t="s">
        <v>507</v>
      </c>
      <c r="C186" s="110"/>
      <c r="D186" s="112">
        <v>2</v>
      </c>
      <c r="E186" s="110"/>
      <c r="F186" s="113">
        <v>29</v>
      </c>
      <c r="G186" s="113">
        <v>10</v>
      </c>
      <c r="H186" s="112">
        <v>229</v>
      </c>
      <c r="I186" s="113">
        <v>0</v>
      </c>
      <c r="J186" s="110"/>
      <c r="K186" s="110"/>
      <c r="L186" s="110"/>
      <c r="M186" s="110"/>
      <c r="N186" s="113">
        <v>117</v>
      </c>
      <c r="O186" s="110"/>
      <c r="P186" s="110"/>
      <c r="Q186" s="110"/>
      <c r="R186" s="110"/>
      <c r="S186" s="110"/>
      <c r="T186" s="110"/>
      <c r="U186" s="110"/>
      <c r="V186" s="110"/>
      <c r="W186" s="112">
        <v>153</v>
      </c>
      <c r="X186" s="110"/>
    </row>
    <row r="187" spans="1:24" s="11" customFormat="1" ht="15.75">
      <c r="A187" s="96" t="s">
        <v>265</v>
      </c>
      <c r="B187" s="61" t="s">
        <v>266</v>
      </c>
      <c r="C187" s="110"/>
      <c r="D187" s="112">
        <v>9</v>
      </c>
      <c r="E187" s="110"/>
      <c r="F187" s="113">
        <v>79</v>
      </c>
      <c r="G187" s="113">
        <v>23</v>
      </c>
      <c r="H187" s="112">
        <v>415</v>
      </c>
      <c r="I187" s="113">
        <v>0</v>
      </c>
      <c r="J187" s="110"/>
      <c r="K187" s="110"/>
      <c r="L187" s="110"/>
      <c r="M187" s="110"/>
      <c r="N187" s="113">
        <v>238</v>
      </c>
      <c r="O187" s="110"/>
      <c r="P187" s="110"/>
      <c r="Q187" s="110"/>
      <c r="R187" s="110"/>
      <c r="S187" s="110"/>
      <c r="T187" s="110"/>
      <c r="U187" s="110"/>
      <c r="V187" s="110"/>
      <c r="W187" s="112">
        <v>247</v>
      </c>
      <c r="X187" s="110"/>
    </row>
    <row r="188" spans="1:24" s="11" customFormat="1" ht="15.75">
      <c r="A188" s="96" t="s">
        <v>267</v>
      </c>
      <c r="B188" s="61" t="s">
        <v>268</v>
      </c>
      <c r="C188" s="110"/>
      <c r="D188" s="112">
        <v>0</v>
      </c>
      <c r="E188" s="110"/>
      <c r="F188" s="113">
        <v>128</v>
      </c>
      <c r="G188" s="113">
        <v>34</v>
      </c>
      <c r="H188" s="112">
        <v>555</v>
      </c>
      <c r="I188" s="113">
        <v>0</v>
      </c>
      <c r="J188" s="110"/>
      <c r="K188" s="110"/>
      <c r="L188" s="110"/>
      <c r="M188" s="110"/>
      <c r="N188" s="113">
        <v>358</v>
      </c>
      <c r="O188" s="110"/>
      <c r="P188" s="110"/>
      <c r="Q188" s="110"/>
      <c r="R188" s="110"/>
      <c r="S188" s="110"/>
      <c r="T188" s="110"/>
      <c r="U188" s="110"/>
      <c r="V188" s="110"/>
      <c r="W188" s="112">
        <v>490</v>
      </c>
      <c r="X188" s="110"/>
    </row>
    <row r="189" spans="1:24" s="11" customFormat="1" ht="15.75">
      <c r="A189" s="96" t="s">
        <v>269</v>
      </c>
      <c r="B189" s="94" t="s">
        <v>469</v>
      </c>
      <c r="C189" s="110"/>
      <c r="D189" s="112">
        <v>4</v>
      </c>
      <c r="E189" s="110"/>
      <c r="F189" s="272">
        <v>178</v>
      </c>
      <c r="G189" s="272">
        <v>51</v>
      </c>
      <c r="H189" s="112">
        <v>124</v>
      </c>
      <c r="I189" s="113">
        <v>0</v>
      </c>
      <c r="J189" s="110"/>
      <c r="K189" s="110"/>
      <c r="L189" s="110"/>
      <c r="M189" s="110"/>
      <c r="N189" s="272">
        <v>615</v>
      </c>
      <c r="O189" s="110"/>
      <c r="P189" s="110"/>
      <c r="Q189" s="110"/>
      <c r="R189" s="110"/>
      <c r="S189" s="110"/>
      <c r="T189" s="110"/>
      <c r="U189" s="110"/>
      <c r="V189" s="110"/>
      <c r="W189" s="112">
        <v>70</v>
      </c>
      <c r="X189" s="110" t="s">
        <v>508</v>
      </c>
    </row>
    <row r="190" spans="1:24" s="11" customFormat="1" ht="15.75">
      <c r="A190" s="96" t="s">
        <v>270</v>
      </c>
      <c r="B190" s="94" t="s">
        <v>470</v>
      </c>
      <c r="C190" s="110"/>
      <c r="D190" s="112">
        <v>3</v>
      </c>
      <c r="E190" s="110"/>
      <c r="F190" s="273"/>
      <c r="G190" s="273"/>
      <c r="H190" s="112">
        <v>58</v>
      </c>
      <c r="I190" s="113">
        <v>0</v>
      </c>
      <c r="J190" s="110"/>
      <c r="K190" s="110"/>
      <c r="L190" s="110"/>
      <c r="M190" s="110"/>
      <c r="N190" s="273"/>
      <c r="O190" s="110"/>
      <c r="P190" s="110"/>
      <c r="Q190" s="110"/>
      <c r="R190" s="110"/>
      <c r="S190" s="110"/>
      <c r="T190" s="110"/>
      <c r="U190" s="110"/>
      <c r="V190" s="110"/>
      <c r="W190" s="112">
        <v>29</v>
      </c>
      <c r="X190" s="110"/>
    </row>
    <row r="191" spans="1:24" s="11" customFormat="1" ht="15.75">
      <c r="A191" s="96" t="s">
        <v>471</v>
      </c>
      <c r="B191" s="94" t="s">
        <v>472</v>
      </c>
      <c r="C191" s="110"/>
      <c r="D191" s="112">
        <v>59</v>
      </c>
      <c r="E191" s="110"/>
      <c r="F191" s="274"/>
      <c r="G191" s="274"/>
      <c r="H191" s="112">
        <v>1633</v>
      </c>
      <c r="I191" s="113">
        <v>0</v>
      </c>
      <c r="J191" s="110"/>
      <c r="K191" s="110"/>
      <c r="L191" s="110"/>
      <c r="M191" s="110"/>
      <c r="N191" s="274"/>
      <c r="O191" s="110"/>
      <c r="P191" s="110"/>
      <c r="Q191" s="110"/>
      <c r="R191" s="110"/>
      <c r="S191" s="110"/>
      <c r="T191" s="110"/>
      <c r="U191" s="110"/>
      <c r="V191" s="110"/>
      <c r="W191" s="112">
        <v>556</v>
      </c>
      <c r="X191" s="110"/>
    </row>
    <row r="192" spans="1:24" s="11" customFormat="1" ht="15.75">
      <c r="A192" s="108" t="s">
        <v>271</v>
      </c>
      <c r="B192" s="109" t="s">
        <v>272</v>
      </c>
      <c r="C192" s="110"/>
      <c r="D192" s="111">
        <f>SUM(D193:D199)</f>
        <v>46</v>
      </c>
      <c r="E192" s="111"/>
      <c r="F192" s="111">
        <f t="shared" ref="F192:I192" si="45">SUM(F193:F199)</f>
        <v>429</v>
      </c>
      <c r="G192" s="111">
        <f t="shared" si="45"/>
        <v>83</v>
      </c>
      <c r="H192" s="111">
        <f t="shared" si="45"/>
        <v>2464</v>
      </c>
      <c r="I192" s="111">
        <f t="shared" si="45"/>
        <v>0</v>
      </c>
      <c r="J192" s="111"/>
      <c r="K192" s="111"/>
      <c r="L192" s="111"/>
      <c r="M192" s="111"/>
      <c r="N192" s="111">
        <f t="shared" ref="N192" si="46">SUM(N193:N199)</f>
        <v>1393</v>
      </c>
      <c r="O192" s="111"/>
      <c r="P192" s="111"/>
      <c r="Q192" s="111"/>
      <c r="R192" s="111"/>
      <c r="S192" s="111"/>
      <c r="T192" s="111"/>
      <c r="U192" s="111"/>
      <c r="V192" s="111"/>
      <c r="W192" s="111">
        <f t="shared" ref="W192" si="47">SUM(W193:W199)</f>
        <v>1202</v>
      </c>
      <c r="X192" s="110"/>
    </row>
    <row r="193" spans="1:24" s="12" customFormat="1" ht="15.75">
      <c r="A193" s="96" t="s">
        <v>273</v>
      </c>
      <c r="B193" s="95" t="s">
        <v>473</v>
      </c>
      <c r="C193" s="110"/>
      <c r="D193" s="112">
        <v>0</v>
      </c>
      <c r="E193" s="110"/>
      <c r="F193" s="113">
        <v>48</v>
      </c>
      <c r="G193" s="113">
        <v>21</v>
      </c>
      <c r="H193" s="112">
        <v>196</v>
      </c>
      <c r="I193" s="113">
        <v>0</v>
      </c>
      <c r="J193" s="110"/>
      <c r="K193" s="110"/>
      <c r="L193" s="110"/>
      <c r="M193" s="110"/>
      <c r="N193" s="113">
        <v>111</v>
      </c>
      <c r="O193" s="110"/>
      <c r="P193" s="110"/>
      <c r="Q193" s="110"/>
      <c r="R193" s="110"/>
      <c r="S193" s="110"/>
      <c r="T193" s="110"/>
      <c r="U193" s="110"/>
      <c r="V193" s="110"/>
      <c r="W193" s="112">
        <v>248</v>
      </c>
      <c r="X193" s="110"/>
    </row>
    <row r="194" spans="1:24" s="11" customFormat="1" ht="15.75">
      <c r="A194" s="96" t="s">
        <v>275</v>
      </c>
      <c r="B194" s="69" t="s">
        <v>274</v>
      </c>
      <c r="C194" s="110"/>
      <c r="D194" s="112">
        <v>16</v>
      </c>
      <c r="E194" s="110"/>
      <c r="F194" s="113">
        <v>141</v>
      </c>
      <c r="G194" s="113">
        <v>26</v>
      </c>
      <c r="H194" s="112">
        <v>1205</v>
      </c>
      <c r="I194" s="113">
        <v>0</v>
      </c>
      <c r="J194" s="110"/>
      <c r="K194" s="110"/>
      <c r="L194" s="110"/>
      <c r="M194" s="110"/>
      <c r="N194" s="113">
        <v>536</v>
      </c>
      <c r="O194" s="110"/>
      <c r="P194" s="110"/>
      <c r="Q194" s="110"/>
      <c r="R194" s="110"/>
      <c r="S194" s="110"/>
      <c r="T194" s="110"/>
      <c r="U194" s="110"/>
      <c r="V194" s="110"/>
      <c r="W194" s="112">
        <v>485</v>
      </c>
      <c r="X194" s="110"/>
    </row>
    <row r="195" spans="1:24" s="11" customFormat="1" ht="15.75">
      <c r="A195" s="96" t="s">
        <v>276</v>
      </c>
      <c r="B195" s="76" t="s">
        <v>519</v>
      </c>
      <c r="C195" s="110"/>
      <c r="D195" s="112">
        <v>15</v>
      </c>
      <c r="E195" s="110"/>
      <c r="F195" s="272">
        <v>222</v>
      </c>
      <c r="G195" s="272">
        <v>32</v>
      </c>
      <c r="H195" s="112">
        <v>369</v>
      </c>
      <c r="I195" s="157">
        <v>0</v>
      </c>
      <c r="J195" s="110"/>
      <c r="K195" s="110"/>
      <c r="L195" s="110"/>
      <c r="M195" s="110"/>
      <c r="N195" s="272">
        <v>677</v>
      </c>
      <c r="O195" s="110"/>
      <c r="P195" s="110"/>
      <c r="Q195" s="110"/>
      <c r="R195" s="110"/>
      <c r="S195" s="110"/>
      <c r="T195" s="110"/>
      <c r="U195" s="110"/>
      <c r="V195" s="110"/>
      <c r="W195" s="112">
        <v>127</v>
      </c>
      <c r="X195" s="110"/>
    </row>
    <row r="196" spans="1:24" s="11" customFormat="1" ht="15.75">
      <c r="A196" s="96" t="s">
        <v>490</v>
      </c>
      <c r="B196" s="76" t="s">
        <v>520</v>
      </c>
      <c r="C196" s="110"/>
      <c r="D196" s="112">
        <v>11</v>
      </c>
      <c r="E196" s="110"/>
      <c r="F196" s="273"/>
      <c r="G196" s="273"/>
      <c r="H196" s="112">
        <v>322</v>
      </c>
      <c r="I196" s="157">
        <v>0</v>
      </c>
      <c r="J196" s="110"/>
      <c r="K196" s="110"/>
      <c r="L196" s="110"/>
      <c r="M196" s="110"/>
      <c r="N196" s="273"/>
      <c r="O196" s="110"/>
      <c r="P196" s="110"/>
      <c r="Q196" s="110"/>
      <c r="R196" s="110"/>
      <c r="S196" s="110"/>
      <c r="T196" s="110"/>
      <c r="U196" s="110"/>
      <c r="V196" s="110"/>
      <c r="W196" s="112">
        <v>143</v>
      </c>
      <c r="X196" s="110"/>
    </row>
    <row r="197" spans="1:24" s="11" customFormat="1" ht="15.75">
      <c r="A197" s="96" t="s">
        <v>522</v>
      </c>
      <c r="B197" s="76" t="s">
        <v>521</v>
      </c>
      <c r="C197" s="110"/>
      <c r="D197" s="112">
        <v>0</v>
      </c>
      <c r="E197" s="110"/>
      <c r="F197" s="273"/>
      <c r="G197" s="273"/>
      <c r="H197" s="112">
        <v>61</v>
      </c>
      <c r="I197" s="157">
        <v>0</v>
      </c>
      <c r="J197" s="110"/>
      <c r="K197" s="110"/>
      <c r="L197" s="110"/>
      <c r="M197" s="110"/>
      <c r="N197" s="273"/>
      <c r="O197" s="110"/>
      <c r="P197" s="110"/>
      <c r="Q197" s="110"/>
      <c r="R197" s="110"/>
      <c r="S197" s="110"/>
      <c r="T197" s="110"/>
      <c r="U197" s="110"/>
      <c r="V197" s="110"/>
      <c r="W197" s="112">
        <v>44</v>
      </c>
      <c r="X197" s="110"/>
    </row>
    <row r="198" spans="1:24" s="11" customFormat="1" ht="15.75">
      <c r="A198" s="96" t="s">
        <v>523</v>
      </c>
      <c r="B198" s="76" t="s">
        <v>524</v>
      </c>
      <c r="C198" s="110"/>
      <c r="D198" s="112">
        <v>4</v>
      </c>
      <c r="E198" s="110"/>
      <c r="F198" s="274"/>
      <c r="G198" s="274"/>
      <c r="H198" s="112">
        <v>115</v>
      </c>
      <c r="I198" s="113">
        <v>0</v>
      </c>
      <c r="J198" s="110"/>
      <c r="K198" s="110"/>
      <c r="L198" s="110"/>
      <c r="M198" s="110"/>
      <c r="N198" s="274"/>
      <c r="O198" s="110"/>
      <c r="P198" s="110"/>
      <c r="Q198" s="110"/>
      <c r="R198" s="110"/>
      <c r="S198" s="110"/>
      <c r="T198" s="110"/>
      <c r="U198" s="110"/>
      <c r="V198" s="110"/>
      <c r="W198" s="112">
        <v>38</v>
      </c>
      <c r="X198" s="110"/>
    </row>
    <row r="199" spans="1:24" s="11" customFormat="1" ht="15.75">
      <c r="A199" s="96" t="s">
        <v>525</v>
      </c>
      <c r="B199" s="69" t="s">
        <v>277</v>
      </c>
      <c r="C199" s="110"/>
      <c r="D199" s="112">
        <v>0</v>
      </c>
      <c r="E199" s="110"/>
      <c r="F199" s="113">
        <v>18</v>
      </c>
      <c r="G199" s="113">
        <v>4</v>
      </c>
      <c r="H199" s="112">
        <v>196</v>
      </c>
      <c r="I199" s="113">
        <v>0</v>
      </c>
      <c r="J199" s="110"/>
      <c r="K199" s="110"/>
      <c r="L199" s="110"/>
      <c r="M199" s="110"/>
      <c r="N199" s="113">
        <v>69</v>
      </c>
      <c r="O199" s="110"/>
      <c r="P199" s="110"/>
      <c r="Q199" s="110"/>
      <c r="R199" s="110"/>
      <c r="S199" s="110"/>
      <c r="T199" s="110"/>
      <c r="U199" s="110"/>
      <c r="V199" s="110"/>
      <c r="W199" s="112">
        <v>117</v>
      </c>
      <c r="X199" s="110"/>
    </row>
    <row r="200" spans="1:24" s="11" customFormat="1">
      <c r="A200" s="108" t="s">
        <v>278</v>
      </c>
      <c r="B200" s="109" t="s">
        <v>279</v>
      </c>
      <c r="C200" s="113"/>
      <c r="D200" s="125">
        <f>SUM(D201:D203)</f>
        <v>51</v>
      </c>
      <c r="E200" s="125"/>
      <c r="F200" s="142">
        <f t="shared" ref="F200:H200" si="48">SUM(F201:F203)</f>
        <v>510</v>
      </c>
      <c r="G200" s="142">
        <f t="shared" si="48"/>
        <v>80</v>
      </c>
      <c r="H200" s="125">
        <f t="shared" si="48"/>
        <v>1890</v>
      </c>
      <c r="I200" s="125">
        <f>SUM(I201:I203)</f>
        <v>0</v>
      </c>
      <c r="J200" s="125"/>
      <c r="K200" s="125"/>
      <c r="L200" s="125"/>
      <c r="M200" s="125"/>
      <c r="N200" s="125">
        <f t="shared" ref="N200" si="49">SUM(N201:N203)</f>
        <v>1773</v>
      </c>
      <c r="O200" s="125"/>
      <c r="P200" s="125"/>
      <c r="Q200" s="125"/>
      <c r="R200" s="125"/>
      <c r="S200" s="125"/>
      <c r="T200" s="125"/>
      <c r="U200" s="125"/>
      <c r="V200" s="125"/>
      <c r="W200" s="125">
        <f t="shared" ref="W200" si="50">SUM(W201:W203)</f>
        <v>1208</v>
      </c>
      <c r="X200" s="113"/>
    </row>
    <row r="201" spans="1:24" s="11" customFormat="1" ht="15.75">
      <c r="A201" s="96" t="s">
        <v>280</v>
      </c>
      <c r="B201" s="91" t="s">
        <v>281</v>
      </c>
      <c r="C201" s="110"/>
      <c r="D201" s="113">
        <v>30</v>
      </c>
      <c r="E201" s="128"/>
      <c r="F201" s="65">
        <v>184</v>
      </c>
      <c r="G201" s="65">
        <v>28</v>
      </c>
      <c r="H201" s="129">
        <v>696</v>
      </c>
      <c r="I201" s="113">
        <v>0</v>
      </c>
      <c r="J201" s="110"/>
      <c r="K201" s="110"/>
      <c r="L201" s="110"/>
      <c r="M201" s="110"/>
      <c r="N201" s="113">
        <v>666</v>
      </c>
      <c r="O201" s="110"/>
      <c r="P201" s="110"/>
      <c r="Q201" s="110"/>
      <c r="R201" s="110"/>
      <c r="S201" s="110"/>
      <c r="T201" s="110"/>
      <c r="U201" s="110"/>
      <c r="V201" s="110"/>
      <c r="W201" s="112">
        <v>391</v>
      </c>
      <c r="X201" s="110"/>
    </row>
    <row r="202" spans="1:24" s="11" customFormat="1" ht="15.75">
      <c r="A202" s="96" t="s">
        <v>282</v>
      </c>
      <c r="B202" s="91" t="s">
        <v>283</v>
      </c>
      <c r="C202" s="110"/>
      <c r="D202" s="113">
        <v>0</v>
      </c>
      <c r="E202" s="128"/>
      <c r="F202" s="65">
        <v>161</v>
      </c>
      <c r="G202" s="65">
        <v>20</v>
      </c>
      <c r="H202" s="129">
        <v>219</v>
      </c>
      <c r="I202" s="113">
        <v>0</v>
      </c>
      <c r="J202" s="110"/>
      <c r="K202" s="110"/>
      <c r="L202" s="110"/>
      <c r="M202" s="110"/>
      <c r="N202" s="113">
        <v>535</v>
      </c>
      <c r="O202" s="110"/>
      <c r="P202" s="110"/>
      <c r="Q202" s="110"/>
      <c r="R202" s="110"/>
      <c r="S202" s="110"/>
      <c r="T202" s="110"/>
      <c r="U202" s="110"/>
      <c r="V202" s="110"/>
      <c r="W202" s="112">
        <v>162</v>
      </c>
      <c r="X202" s="110"/>
    </row>
    <row r="203" spans="1:24" s="11" customFormat="1" ht="15.75">
      <c r="A203" s="96" t="s">
        <v>284</v>
      </c>
      <c r="B203" s="119" t="s">
        <v>285</v>
      </c>
      <c r="C203" s="110"/>
      <c r="D203" s="113">
        <v>21</v>
      </c>
      <c r="E203" s="110"/>
      <c r="F203" s="131">
        <v>165</v>
      </c>
      <c r="G203" s="131">
        <v>32</v>
      </c>
      <c r="H203" s="112">
        <v>975</v>
      </c>
      <c r="I203" s="113">
        <v>0</v>
      </c>
      <c r="J203" s="110"/>
      <c r="K203" s="110"/>
      <c r="L203" s="110"/>
      <c r="M203" s="110"/>
      <c r="N203" s="113">
        <v>572</v>
      </c>
      <c r="O203" s="110"/>
      <c r="P203" s="110"/>
      <c r="Q203" s="110"/>
      <c r="R203" s="110"/>
      <c r="S203" s="110"/>
      <c r="T203" s="110"/>
      <c r="U203" s="110"/>
      <c r="V203" s="110"/>
      <c r="W203" s="112">
        <v>655</v>
      </c>
      <c r="X203" s="110"/>
    </row>
    <row r="204" spans="1:24" s="11" customFormat="1">
      <c r="A204" s="108" t="s">
        <v>286</v>
      </c>
      <c r="B204" s="109" t="s">
        <v>287</v>
      </c>
      <c r="C204" s="113"/>
      <c r="D204" s="125">
        <f>SUM(D205:D217)</f>
        <v>60</v>
      </c>
      <c r="E204" s="125"/>
      <c r="F204" s="125">
        <f t="shared" ref="F204:H204" si="51">SUM(F205:F217)</f>
        <v>652</v>
      </c>
      <c r="G204" s="125">
        <f t="shared" si="51"/>
        <v>222</v>
      </c>
      <c r="H204" s="125">
        <f t="shared" si="51"/>
        <v>4135</v>
      </c>
      <c r="I204" s="125">
        <f>SUM(I205:I217)</f>
        <v>0</v>
      </c>
      <c r="J204" s="125"/>
      <c r="K204" s="125"/>
      <c r="L204" s="125"/>
      <c r="M204" s="125"/>
      <c r="N204" s="125">
        <f t="shared" ref="N204" si="52">SUM(N205:N217)</f>
        <v>2909</v>
      </c>
      <c r="O204" s="125"/>
      <c r="P204" s="125"/>
      <c r="Q204" s="125"/>
      <c r="R204" s="125"/>
      <c r="S204" s="125"/>
      <c r="T204" s="125"/>
      <c r="U204" s="125"/>
      <c r="V204" s="125"/>
      <c r="W204" s="125">
        <f t="shared" ref="W204" si="53">SUM(W205:W217)</f>
        <v>1800</v>
      </c>
      <c r="X204" s="113"/>
    </row>
    <row r="205" spans="1:24" s="11" customFormat="1" ht="15.75">
      <c r="A205" s="96" t="s">
        <v>288</v>
      </c>
      <c r="B205" s="61" t="s">
        <v>289</v>
      </c>
      <c r="C205" s="110"/>
      <c r="D205" s="113">
        <v>0</v>
      </c>
      <c r="E205" s="110"/>
      <c r="F205" s="113">
        <v>26</v>
      </c>
      <c r="G205" s="113">
        <v>8</v>
      </c>
      <c r="H205" s="113">
        <v>176</v>
      </c>
      <c r="I205" s="113">
        <v>0</v>
      </c>
      <c r="J205" s="110"/>
      <c r="K205" s="110"/>
      <c r="L205" s="110"/>
      <c r="M205" s="110"/>
      <c r="N205" s="113">
        <v>76</v>
      </c>
      <c r="O205" s="110"/>
      <c r="P205" s="110"/>
      <c r="Q205" s="110"/>
      <c r="R205" s="110"/>
      <c r="S205" s="110"/>
      <c r="T205" s="110"/>
      <c r="U205" s="110"/>
      <c r="V205" s="110"/>
      <c r="W205" s="112">
        <v>194</v>
      </c>
      <c r="X205" s="110"/>
    </row>
    <row r="206" spans="1:24" s="11" customFormat="1" ht="15.75">
      <c r="A206" s="96" t="s">
        <v>290</v>
      </c>
      <c r="B206" s="61" t="s">
        <v>291</v>
      </c>
      <c r="C206" s="110"/>
      <c r="D206" s="113">
        <v>0</v>
      </c>
      <c r="E206" s="110"/>
      <c r="F206" s="275">
        <v>16</v>
      </c>
      <c r="G206" s="275">
        <v>6</v>
      </c>
      <c r="H206" s="113">
        <v>20</v>
      </c>
      <c r="I206" s="113">
        <v>0</v>
      </c>
      <c r="J206" s="110"/>
      <c r="K206" s="110"/>
      <c r="L206" s="110"/>
      <c r="M206" s="110"/>
      <c r="N206" s="275">
        <v>84</v>
      </c>
      <c r="O206" s="110"/>
      <c r="P206" s="110"/>
      <c r="Q206" s="110"/>
      <c r="R206" s="110"/>
      <c r="S206" s="110"/>
      <c r="T206" s="110"/>
      <c r="U206" s="110"/>
      <c r="V206" s="110"/>
      <c r="W206" s="112">
        <v>13</v>
      </c>
      <c r="X206" s="110"/>
    </row>
    <row r="207" spans="1:24" s="11" customFormat="1" ht="15.75">
      <c r="A207" s="96" t="s">
        <v>292</v>
      </c>
      <c r="B207" s="61" t="s">
        <v>293</v>
      </c>
      <c r="C207" s="110"/>
      <c r="D207" s="113">
        <v>0</v>
      </c>
      <c r="E207" s="110"/>
      <c r="F207" s="277"/>
      <c r="G207" s="277"/>
      <c r="H207" s="113">
        <v>0</v>
      </c>
      <c r="I207" s="113">
        <v>0</v>
      </c>
      <c r="J207" s="110"/>
      <c r="K207" s="110"/>
      <c r="L207" s="110"/>
      <c r="M207" s="110"/>
      <c r="N207" s="277"/>
      <c r="O207" s="110"/>
      <c r="P207" s="110"/>
      <c r="Q207" s="110"/>
      <c r="R207" s="110"/>
      <c r="S207" s="110"/>
      <c r="T207" s="110"/>
      <c r="U207" s="110"/>
      <c r="V207" s="110"/>
      <c r="W207" s="112">
        <v>0</v>
      </c>
      <c r="X207" s="110"/>
    </row>
    <row r="208" spans="1:24" s="11" customFormat="1" ht="15.75">
      <c r="A208" s="96" t="s">
        <v>294</v>
      </c>
      <c r="B208" s="61" t="s">
        <v>295</v>
      </c>
      <c r="C208" s="110"/>
      <c r="D208" s="113">
        <v>0</v>
      </c>
      <c r="E208" s="110"/>
      <c r="F208" s="274"/>
      <c r="G208" s="274"/>
      <c r="H208" s="113">
        <v>0</v>
      </c>
      <c r="I208" s="113">
        <v>0</v>
      </c>
      <c r="J208" s="110"/>
      <c r="K208" s="110"/>
      <c r="L208" s="110"/>
      <c r="M208" s="110"/>
      <c r="N208" s="274"/>
      <c r="O208" s="110"/>
      <c r="P208" s="110"/>
      <c r="Q208" s="110"/>
      <c r="R208" s="110"/>
      <c r="S208" s="110"/>
      <c r="T208" s="110"/>
      <c r="U208" s="110"/>
      <c r="V208" s="110"/>
      <c r="W208" s="112">
        <v>0</v>
      </c>
      <c r="X208" s="110"/>
    </row>
    <row r="209" spans="1:24" s="11" customFormat="1" ht="15.75">
      <c r="A209" s="96" t="s">
        <v>296</v>
      </c>
      <c r="B209" s="61" t="s">
        <v>297</v>
      </c>
      <c r="C209" s="110"/>
      <c r="D209" s="113">
        <v>0</v>
      </c>
      <c r="E209" s="110"/>
      <c r="F209" s="113">
        <v>0</v>
      </c>
      <c r="G209" s="113">
        <v>0</v>
      </c>
      <c r="H209" s="113">
        <v>89</v>
      </c>
      <c r="I209" s="113">
        <v>0</v>
      </c>
      <c r="J209" s="110"/>
      <c r="K209" s="110"/>
      <c r="L209" s="110"/>
      <c r="M209" s="110"/>
      <c r="N209" s="113">
        <v>123</v>
      </c>
      <c r="O209" s="110"/>
      <c r="P209" s="110"/>
      <c r="Q209" s="110"/>
      <c r="R209" s="110"/>
      <c r="S209" s="110"/>
      <c r="T209" s="110"/>
      <c r="U209" s="110"/>
      <c r="V209" s="110"/>
      <c r="W209" s="112">
        <v>124</v>
      </c>
      <c r="X209" s="110"/>
    </row>
    <row r="210" spans="1:24" s="11" customFormat="1" ht="15.75">
      <c r="A210" s="96" t="s">
        <v>298</v>
      </c>
      <c r="B210" s="61" t="s">
        <v>299</v>
      </c>
      <c r="C210" s="110"/>
      <c r="D210" s="113">
        <v>17</v>
      </c>
      <c r="E210" s="110"/>
      <c r="F210" s="113">
        <v>86</v>
      </c>
      <c r="G210" s="113">
        <v>29</v>
      </c>
      <c r="H210" s="113">
        <v>545</v>
      </c>
      <c r="I210" s="113">
        <v>0</v>
      </c>
      <c r="J210" s="110"/>
      <c r="K210" s="110"/>
      <c r="L210" s="110"/>
      <c r="M210" s="110"/>
      <c r="N210" s="113">
        <v>424</v>
      </c>
      <c r="O210" s="110"/>
      <c r="P210" s="110"/>
      <c r="Q210" s="110"/>
      <c r="R210" s="110"/>
      <c r="S210" s="110"/>
      <c r="T210" s="110"/>
      <c r="U210" s="110"/>
      <c r="V210" s="110"/>
      <c r="W210" s="112">
        <v>75</v>
      </c>
      <c r="X210" s="110"/>
    </row>
    <row r="211" spans="1:24" s="11" customFormat="1" ht="15.75">
      <c r="A211" s="96" t="s">
        <v>300</v>
      </c>
      <c r="B211" s="61" t="s">
        <v>301</v>
      </c>
      <c r="C211" s="110"/>
      <c r="D211" s="113">
        <v>1</v>
      </c>
      <c r="E211" s="110"/>
      <c r="F211" s="113">
        <v>20</v>
      </c>
      <c r="G211" s="113">
        <v>20</v>
      </c>
      <c r="H211" s="113">
        <v>193</v>
      </c>
      <c r="I211" s="113">
        <v>0</v>
      </c>
      <c r="J211" s="110"/>
      <c r="K211" s="110"/>
      <c r="L211" s="110"/>
      <c r="M211" s="110"/>
      <c r="N211" s="113">
        <v>33</v>
      </c>
      <c r="O211" s="110"/>
      <c r="P211" s="110"/>
      <c r="Q211" s="110"/>
      <c r="R211" s="110"/>
      <c r="S211" s="110"/>
      <c r="T211" s="110"/>
      <c r="U211" s="110"/>
      <c r="V211" s="110"/>
      <c r="W211" s="112">
        <v>0</v>
      </c>
      <c r="X211" s="110"/>
    </row>
    <row r="212" spans="1:24" s="11" customFormat="1" ht="15.75">
      <c r="A212" s="96" t="s">
        <v>302</v>
      </c>
      <c r="B212" s="61" t="s">
        <v>303</v>
      </c>
      <c r="C212" s="110"/>
      <c r="D212" s="113">
        <v>8</v>
      </c>
      <c r="E212" s="110"/>
      <c r="F212" s="113">
        <v>188</v>
      </c>
      <c r="G212" s="113">
        <v>52</v>
      </c>
      <c r="H212" s="113">
        <v>750</v>
      </c>
      <c r="I212" s="113">
        <v>0</v>
      </c>
      <c r="J212" s="110"/>
      <c r="K212" s="110"/>
      <c r="L212" s="110"/>
      <c r="M212" s="110"/>
      <c r="N212" s="113">
        <v>480</v>
      </c>
      <c r="O212" s="110"/>
      <c r="P212" s="110"/>
      <c r="Q212" s="110"/>
      <c r="R212" s="110"/>
      <c r="S212" s="110"/>
      <c r="T212" s="110"/>
      <c r="U212" s="110"/>
      <c r="V212" s="110"/>
      <c r="W212" s="112">
        <v>416</v>
      </c>
      <c r="X212" s="110"/>
    </row>
    <row r="213" spans="1:24" s="11" customFormat="1" ht="15.75">
      <c r="A213" s="96" t="s">
        <v>304</v>
      </c>
      <c r="B213" s="61" t="s">
        <v>305</v>
      </c>
      <c r="C213" s="110"/>
      <c r="D213" s="113">
        <v>0</v>
      </c>
      <c r="E213" s="110"/>
      <c r="F213" s="272">
        <v>110</v>
      </c>
      <c r="G213" s="272">
        <v>25</v>
      </c>
      <c r="H213" s="113">
        <v>585</v>
      </c>
      <c r="I213" s="113">
        <v>0</v>
      </c>
      <c r="J213" s="110"/>
      <c r="K213" s="110"/>
      <c r="L213" s="110"/>
      <c r="M213" s="110"/>
      <c r="N213" s="272">
        <v>1017</v>
      </c>
      <c r="O213" s="110"/>
      <c r="P213" s="110"/>
      <c r="Q213" s="110"/>
      <c r="R213" s="110"/>
      <c r="S213" s="110"/>
      <c r="T213" s="110"/>
      <c r="U213" s="110"/>
      <c r="V213" s="110"/>
      <c r="W213" s="112">
        <v>249</v>
      </c>
      <c r="X213" s="110"/>
    </row>
    <row r="214" spans="1:24" s="11" customFormat="1" ht="15.75">
      <c r="A214" s="96" t="s">
        <v>306</v>
      </c>
      <c r="B214" s="61" t="s">
        <v>307</v>
      </c>
      <c r="C214" s="110"/>
      <c r="D214" s="113">
        <v>0</v>
      </c>
      <c r="E214" s="110"/>
      <c r="F214" s="273"/>
      <c r="G214" s="273"/>
      <c r="H214" s="113">
        <v>280</v>
      </c>
      <c r="I214" s="113">
        <v>0</v>
      </c>
      <c r="J214" s="110"/>
      <c r="K214" s="110"/>
      <c r="L214" s="110"/>
      <c r="M214" s="110"/>
      <c r="N214" s="273"/>
      <c r="O214" s="110"/>
      <c r="P214" s="110"/>
      <c r="Q214" s="110"/>
      <c r="R214" s="110"/>
      <c r="S214" s="110"/>
      <c r="T214" s="110"/>
      <c r="U214" s="110"/>
      <c r="V214" s="110"/>
      <c r="W214" s="112">
        <v>83</v>
      </c>
      <c r="X214" s="110"/>
    </row>
    <row r="215" spans="1:24" s="11" customFormat="1" ht="15.75">
      <c r="A215" s="96" t="s">
        <v>308</v>
      </c>
      <c r="B215" s="61" t="s">
        <v>448</v>
      </c>
      <c r="C215" s="110"/>
      <c r="D215" s="113">
        <v>0</v>
      </c>
      <c r="E215" s="110"/>
      <c r="F215" s="274"/>
      <c r="G215" s="274"/>
      <c r="H215" s="123">
        <v>87</v>
      </c>
      <c r="I215" s="113">
        <v>0</v>
      </c>
      <c r="J215" s="110"/>
      <c r="K215" s="110"/>
      <c r="L215" s="110"/>
      <c r="M215" s="110"/>
      <c r="N215" s="274"/>
      <c r="O215" s="110"/>
      <c r="P215" s="110"/>
      <c r="Q215" s="110"/>
      <c r="R215" s="110"/>
      <c r="S215" s="110"/>
      <c r="T215" s="110"/>
      <c r="U215" s="110"/>
      <c r="V215" s="110"/>
      <c r="W215" s="112">
        <v>58</v>
      </c>
      <c r="X215" s="110"/>
    </row>
    <row r="216" spans="1:24" s="11" customFormat="1" ht="15.75">
      <c r="A216" s="96" t="s">
        <v>310</v>
      </c>
      <c r="B216" s="61" t="s">
        <v>309</v>
      </c>
      <c r="C216" s="110"/>
      <c r="D216" s="113">
        <v>34</v>
      </c>
      <c r="E216" s="110"/>
      <c r="F216" s="113">
        <v>206</v>
      </c>
      <c r="G216" s="113">
        <v>82</v>
      </c>
      <c r="H216" s="123">
        <v>1410</v>
      </c>
      <c r="I216" s="113">
        <v>0</v>
      </c>
      <c r="J216" s="110"/>
      <c r="K216" s="110"/>
      <c r="L216" s="110"/>
      <c r="M216" s="110"/>
      <c r="N216" s="113">
        <v>672</v>
      </c>
      <c r="O216" s="110"/>
      <c r="P216" s="110"/>
      <c r="Q216" s="110"/>
      <c r="R216" s="110"/>
      <c r="S216" s="110"/>
      <c r="T216" s="110"/>
      <c r="U216" s="110"/>
      <c r="V216" s="110"/>
      <c r="W216" s="112">
        <v>588</v>
      </c>
      <c r="X216" s="110"/>
    </row>
    <row r="217" spans="1:24" s="11" customFormat="1" ht="15.75">
      <c r="A217" s="96" t="s">
        <v>450</v>
      </c>
      <c r="B217" s="91" t="s">
        <v>311</v>
      </c>
      <c r="C217" s="110"/>
      <c r="D217" s="113">
        <v>0</v>
      </c>
      <c r="E217" s="110"/>
      <c r="F217" s="113" t="s">
        <v>509</v>
      </c>
      <c r="G217" s="113" t="s">
        <v>509</v>
      </c>
      <c r="H217" s="113">
        <v>0</v>
      </c>
      <c r="I217" s="113">
        <v>0</v>
      </c>
      <c r="J217" s="110"/>
      <c r="K217" s="110"/>
      <c r="L217" s="110"/>
      <c r="M217" s="110"/>
      <c r="N217" s="113" t="s">
        <v>509</v>
      </c>
      <c r="O217" s="110"/>
      <c r="P217" s="110"/>
      <c r="Q217" s="110"/>
      <c r="R217" s="110"/>
      <c r="S217" s="110"/>
      <c r="T217" s="110"/>
      <c r="U217" s="110"/>
      <c r="V217" s="110"/>
      <c r="W217" s="112">
        <v>0</v>
      </c>
      <c r="X217" s="110"/>
    </row>
    <row r="218" spans="1:24" s="11" customFormat="1">
      <c r="A218" s="108" t="s">
        <v>312</v>
      </c>
      <c r="B218" s="109" t="s">
        <v>313</v>
      </c>
      <c r="C218" s="113"/>
      <c r="D218" s="125">
        <f>SUM(D219:D221)</f>
        <v>12</v>
      </c>
      <c r="E218" s="125"/>
      <c r="F218" s="125">
        <f>SUM(F219:F221)</f>
        <v>307</v>
      </c>
      <c r="G218" s="125">
        <f>SUM(G219:G221)</f>
        <v>80</v>
      </c>
      <c r="H218" s="125">
        <f>SUM(H219:H221)</f>
        <v>1879</v>
      </c>
      <c r="I218" s="125">
        <f>SUM(I219:I221)</f>
        <v>0</v>
      </c>
      <c r="J218" s="125"/>
      <c r="K218" s="125"/>
      <c r="L218" s="125"/>
      <c r="M218" s="125"/>
      <c r="N218" s="125">
        <f>SUM(N219:N221)</f>
        <v>968</v>
      </c>
      <c r="O218" s="125"/>
      <c r="P218" s="125"/>
      <c r="Q218" s="125"/>
      <c r="R218" s="125"/>
      <c r="S218" s="125"/>
      <c r="T218" s="125"/>
      <c r="U218" s="125"/>
      <c r="V218" s="125"/>
      <c r="W218" s="125">
        <f>SUM(W219:W221)</f>
        <v>1033</v>
      </c>
      <c r="X218" s="113"/>
    </row>
    <row r="219" spans="1:24" s="11" customFormat="1" ht="15.75">
      <c r="A219" s="96" t="s">
        <v>314</v>
      </c>
      <c r="B219" s="91" t="s">
        <v>315</v>
      </c>
      <c r="C219" s="110"/>
      <c r="D219" s="113">
        <v>8</v>
      </c>
      <c r="E219" s="110"/>
      <c r="F219" s="113">
        <v>96</v>
      </c>
      <c r="G219" s="113">
        <v>28</v>
      </c>
      <c r="H219" s="113">
        <v>452</v>
      </c>
      <c r="I219" s="113">
        <v>0</v>
      </c>
      <c r="J219" s="110"/>
      <c r="K219" s="110"/>
      <c r="L219" s="110"/>
      <c r="M219" s="110"/>
      <c r="N219" s="113">
        <v>190</v>
      </c>
      <c r="O219" s="110"/>
      <c r="P219" s="110"/>
      <c r="Q219" s="110"/>
      <c r="R219" s="110"/>
      <c r="S219" s="110"/>
      <c r="T219" s="110"/>
      <c r="U219" s="110"/>
      <c r="V219" s="110"/>
      <c r="W219" s="112">
        <v>404</v>
      </c>
      <c r="X219" s="110"/>
    </row>
    <row r="220" spans="1:24" s="11" customFormat="1" ht="15.75">
      <c r="A220" s="96" t="s">
        <v>316</v>
      </c>
      <c r="B220" s="91" t="s">
        <v>317</v>
      </c>
      <c r="C220" s="110"/>
      <c r="D220" s="113">
        <v>0</v>
      </c>
      <c r="E220" s="110"/>
      <c r="F220" s="113">
        <v>141</v>
      </c>
      <c r="G220" s="113">
        <v>41</v>
      </c>
      <c r="H220" s="113">
        <v>974</v>
      </c>
      <c r="I220" s="113">
        <v>0</v>
      </c>
      <c r="J220" s="110"/>
      <c r="K220" s="110"/>
      <c r="L220" s="110"/>
      <c r="M220" s="110"/>
      <c r="N220" s="113">
        <v>456</v>
      </c>
      <c r="O220" s="110"/>
      <c r="P220" s="110"/>
      <c r="Q220" s="110"/>
      <c r="R220" s="110"/>
      <c r="S220" s="110"/>
      <c r="T220" s="110"/>
      <c r="U220" s="110"/>
      <c r="V220" s="110"/>
      <c r="W220" s="112">
        <v>422</v>
      </c>
      <c r="X220" s="110"/>
    </row>
    <row r="221" spans="1:24" s="11" customFormat="1" ht="15.75">
      <c r="A221" s="96" t="s">
        <v>451</v>
      </c>
      <c r="B221" s="119" t="s">
        <v>319</v>
      </c>
      <c r="C221" s="110"/>
      <c r="D221" s="113">
        <v>4</v>
      </c>
      <c r="E221" s="110"/>
      <c r="F221" s="113">
        <v>70</v>
      </c>
      <c r="G221" s="113">
        <v>11</v>
      </c>
      <c r="H221" s="113">
        <v>453</v>
      </c>
      <c r="I221" s="113">
        <v>0</v>
      </c>
      <c r="J221" s="110"/>
      <c r="K221" s="110"/>
      <c r="L221" s="110"/>
      <c r="M221" s="110"/>
      <c r="N221" s="113">
        <v>322</v>
      </c>
      <c r="O221" s="110"/>
      <c r="P221" s="110"/>
      <c r="Q221" s="110"/>
      <c r="R221" s="110"/>
      <c r="S221" s="110"/>
      <c r="T221" s="110"/>
      <c r="U221" s="110"/>
      <c r="V221" s="110"/>
      <c r="W221" s="112">
        <v>207</v>
      </c>
      <c r="X221" s="110"/>
    </row>
    <row r="222" spans="1:24" s="11" customFormat="1" ht="15.75">
      <c r="A222" s="96"/>
      <c r="B222" s="119" t="s">
        <v>320</v>
      </c>
      <c r="C222" s="110"/>
      <c r="D222" s="110"/>
      <c r="E222" s="110"/>
      <c r="F222" s="125"/>
      <c r="G222" s="125"/>
      <c r="H222" s="111"/>
      <c r="I222" s="113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</row>
    <row r="223" spans="1:24" s="11" customFormat="1" ht="15.75">
      <c r="A223" s="96" t="s">
        <v>452</v>
      </c>
      <c r="B223" s="143" t="s">
        <v>351</v>
      </c>
      <c r="C223" s="110"/>
      <c r="D223" s="112">
        <v>16</v>
      </c>
      <c r="E223" s="110"/>
      <c r="F223" s="113">
        <v>464</v>
      </c>
      <c r="G223" s="113">
        <v>75</v>
      </c>
      <c r="H223" s="112">
        <v>3203</v>
      </c>
      <c r="I223" s="113">
        <v>0</v>
      </c>
      <c r="J223" s="110"/>
      <c r="K223" s="110"/>
      <c r="L223" s="110"/>
      <c r="M223" s="110"/>
      <c r="N223" s="113">
        <v>1411</v>
      </c>
      <c r="O223" s="110"/>
      <c r="P223" s="110"/>
      <c r="Q223" s="110"/>
      <c r="R223" s="110"/>
      <c r="S223" s="110"/>
      <c r="T223" s="110"/>
      <c r="U223" s="110"/>
      <c r="V223" s="110"/>
      <c r="W223" s="112">
        <v>1046</v>
      </c>
      <c r="X223" s="110"/>
    </row>
    <row r="224" spans="1:24" s="11" customFormat="1" ht="15.75">
      <c r="A224" s="96" t="s">
        <v>35</v>
      </c>
      <c r="B224" s="143" t="s">
        <v>352</v>
      </c>
      <c r="C224" s="110"/>
      <c r="D224" s="112">
        <v>13</v>
      </c>
      <c r="E224" s="110"/>
      <c r="F224" s="150">
        <v>61</v>
      </c>
      <c r="G224" s="150">
        <v>12</v>
      </c>
      <c r="H224" s="112">
        <v>136</v>
      </c>
      <c r="I224" s="113">
        <v>0</v>
      </c>
      <c r="J224" s="110"/>
      <c r="K224" s="110"/>
      <c r="L224" s="110"/>
      <c r="M224" s="110"/>
      <c r="N224" s="150">
        <v>248</v>
      </c>
      <c r="O224" s="110"/>
      <c r="P224" s="110"/>
      <c r="Q224" s="110"/>
      <c r="R224" s="110"/>
      <c r="S224" s="110"/>
      <c r="T224" s="110"/>
      <c r="U224" s="110"/>
      <c r="V224" s="110"/>
      <c r="W224" s="112">
        <v>254</v>
      </c>
      <c r="X224" s="110"/>
    </row>
    <row r="225" spans="1:25" s="11" customFormat="1" ht="15.75">
      <c r="A225" s="96" t="s">
        <v>453</v>
      </c>
      <c r="B225" s="143" t="s">
        <v>353</v>
      </c>
      <c r="C225" s="110"/>
      <c r="D225" s="112">
        <v>8</v>
      </c>
      <c r="E225" s="110"/>
      <c r="F225" s="150">
        <v>128</v>
      </c>
      <c r="G225" s="150">
        <v>19</v>
      </c>
      <c r="H225" s="112">
        <v>350</v>
      </c>
      <c r="I225" s="113">
        <v>0</v>
      </c>
      <c r="J225" s="110"/>
      <c r="K225" s="110"/>
      <c r="L225" s="110"/>
      <c r="M225" s="110"/>
      <c r="N225" s="150">
        <v>247</v>
      </c>
      <c r="O225" s="110"/>
      <c r="P225" s="110"/>
      <c r="Q225" s="110"/>
      <c r="R225" s="110"/>
      <c r="S225" s="110"/>
      <c r="T225" s="110"/>
      <c r="U225" s="110"/>
      <c r="V225" s="110"/>
      <c r="W225" s="112">
        <v>243</v>
      </c>
      <c r="X225" s="110"/>
    </row>
    <row r="226" spans="1:25" s="11" customFormat="1" ht="15.75">
      <c r="A226" s="96" t="s">
        <v>454</v>
      </c>
      <c r="B226" s="143" t="s">
        <v>354</v>
      </c>
      <c r="C226" s="110"/>
      <c r="D226" s="112">
        <v>5</v>
      </c>
      <c r="E226" s="110"/>
      <c r="F226" s="150">
        <v>117</v>
      </c>
      <c r="G226" s="150">
        <v>20</v>
      </c>
      <c r="H226" s="112">
        <v>241</v>
      </c>
      <c r="I226" s="113">
        <v>0</v>
      </c>
      <c r="J226" s="110"/>
      <c r="K226" s="110"/>
      <c r="L226" s="110"/>
      <c r="M226" s="110"/>
      <c r="N226" s="150">
        <v>202</v>
      </c>
      <c r="O226" s="110"/>
      <c r="P226" s="110"/>
      <c r="Q226" s="110"/>
      <c r="R226" s="110"/>
      <c r="S226" s="110"/>
      <c r="T226" s="110"/>
      <c r="U226" s="110"/>
      <c r="V226" s="110"/>
      <c r="W226" s="112">
        <v>448</v>
      </c>
      <c r="X226" s="110"/>
    </row>
    <row r="227" spans="1:25" s="11" customFormat="1" ht="15.75">
      <c r="A227" s="96" t="s">
        <v>455</v>
      </c>
      <c r="B227" s="143" t="s">
        <v>355</v>
      </c>
      <c r="C227" s="110"/>
      <c r="D227" s="112">
        <v>24</v>
      </c>
      <c r="E227" s="110"/>
      <c r="F227" s="150">
        <v>94</v>
      </c>
      <c r="G227" s="150">
        <v>24</v>
      </c>
      <c r="H227" s="112">
        <v>280</v>
      </c>
      <c r="I227" s="113">
        <v>0</v>
      </c>
      <c r="J227" s="110"/>
      <c r="K227" s="110"/>
      <c r="L227" s="110"/>
      <c r="M227" s="110"/>
      <c r="N227" s="150">
        <v>96</v>
      </c>
      <c r="O227" s="110"/>
      <c r="P227" s="110"/>
      <c r="Q227" s="110"/>
      <c r="R227" s="110"/>
      <c r="S227" s="110"/>
      <c r="T227" s="110"/>
      <c r="U227" s="110"/>
      <c r="V227" s="110"/>
      <c r="W227" s="112">
        <v>789</v>
      </c>
      <c r="X227" s="110"/>
    </row>
    <row r="228" spans="1:25" s="11" customFormat="1" ht="15.75">
      <c r="A228" s="96" t="s">
        <v>456</v>
      </c>
      <c r="B228" s="143" t="s">
        <v>356</v>
      </c>
      <c r="C228" s="110"/>
      <c r="D228" s="112">
        <v>7</v>
      </c>
      <c r="E228" s="110"/>
      <c r="F228" s="113">
        <v>44</v>
      </c>
      <c r="G228" s="113">
        <v>26</v>
      </c>
      <c r="H228" s="112">
        <v>1275</v>
      </c>
      <c r="I228" s="113">
        <v>0</v>
      </c>
      <c r="J228" s="110"/>
      <c r="K228" s="110"/>
      <c r="L228" s="110"/>
      <c r="M228" s="110"/>
      <c r="N228" s="113">
        <v>270</v>
      </c>
      <c r="O228" s="110"/>
      <c r="P228" s="110"/>
      <c r="Q228" s="110"/>
      <c r="R228" s="110"/>
      <c r="S228" s="110"/>
      <c r="T228" s="110"/>
      <c r="U228" s="110"/>
      <c r="V228" s="110"/>
      <c r="W228" s="112">
        <v>654</v>
      </c>
      <c r="X228" s="110"/>
    </row>
    <row r="231" spans="1:25" ht="26.25">
      <c r="B231" s="144"/>
      <c r="C231" s="144"/>
      <c r="D231" s="144"/>
      <c r="E231" s="144"/>
      <c r="F231" s="98"/>
      <c r="G231" s="276" t="s">
        <v>531</v>
      </c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144"/>
      <c r="U231" s="144"/>
      <c r="V231" s="144"/>
      <c r="W231" s="144"/>
      <c r="X231" s="144"/>
      <c r="Y231" s="7"/>
    </row>
    <row r="232" spans="1:25">
      <c r="E232" s="99"/>
      <c r="F232" s="99"/>
      <c r="G232" s="99"/>
      <c r="H232" s="99"/>
      <c r="I232" s="259" t="s">
        <v>321</v>
      </c>
      <c r="J232" s="259"/>
      <c r="K232" s="259"/>
      <c r="L232" s="259"/>
      <c r="M232" s="259"/>
      <c r="N232" s="259"/>
      <c r="O232" s="259"/>
      <c r="Y232" s="1"/>
    </row>
    <row r="233" spans="1:25">
      <c r="B233" s="100"/>
      <c r="E233" s="99"/>
      <c r="F233" s="99"/>
      <c r="G233" s="99"/>
      <c r="H233" s="99"/>
      <c r="I233" s="99"/>
      <c r="J233" s="99"/>
      <c r="K233" s="99"/>
      <c r="L233" s="99"/>
      <c r="M233" s="99"/>
      <c r="Y233" s="1"/>
    </row>
    <row r="234" spans="1:25">
      <c r="B234" s="100"/>
      <c r="E234" s="99"/>
      <c r="F234" s="99"/>
      <c r="G234" s="99"/>
      <c r="H234" s="99"/>
      <c r="I234" s="99"/>
      <c r="J234" s="99"/>
      <c r="K234" s="99"/>
      <c r="L234" s="99"/>
      <c r="M234" s="99"/>
      <c r="Y234" s="1"/>
    </row>
    <row r="235" spans="1:25" ht="24">
      <c r="B235" s="101"/>
      <c r="C235" s="101"/>
      <c r="D235" s="101"/>
      <c r="E235" s="101"/>
      <c r="F235" s="98"/>
      <c r="G235" s="98" t="s">
        <v>382</v>
      </c>
      <c r="H235" s="98"/>
      <c r="I235" s="98"/>
      <c r="J235" s="98"/>
      <c r="K235" s="98" t="s">
        <v>538</v>
      </c>
      <c r="L235" s="98"/>
      <c r="M235" s="98"/>
      <c r="N235" s="98"/>
      <c r="O235" s="98"/>
      <c r="P235" s="98"/>
      <c r="Q235" s="98"/>
      <c r="R235" s="98"/>
      <c r="S235" s="98"/>
      <c r="T235" s="101"/>
      <c r="U235" s="101"/>
      <c r="V235" s="101"/>
      <c r="W235" s="101"/>
      <c r="X235" s="101"/>
      <c r="Y235" s="8"/>
    </row>
    <row r="236" spans="1:25" ht="15.75">
      <c r="B236" s="100"/>
      <c r="E236" s="99"/>
      <c r="F236" s="259" t="s">
        <v>322</v>
      </c>
      <c r="G236" s="259"/>
      <c r="H236" s="259"/>
      <c r="I236" s="259"/>
      <c r="J236" s="259" t="s">
        <v>323</v>
      </c>
      <c r="K236" s="259"/>
      <c r="L236" s="259"/>
      <c r="M236" s="259"/>
      <c r="N236" s="102"/>
      <c r="O236" s="102"/>
      <c r="P236" s="102"/>
      <c r="Q236" s="102"/>
      <c r="R236" s="102"/>
      <c r="S236" s="102"/>
      <c r="Y236" s="1"/>
    </row>
  </sheetData>
  <mergeCells count="75">
    <mergeCell ref="F65:F66"/>
    <mergeCell ref="G150:G152"/>
    <mergeCell ref="G65:G66"/>
    <mergeCell ref="G108:G110"/>
    <mergeCell ref="G53:G56"/>
    <mergeCell ref="G14:G15"/>
    <mergeCell ref="H90:H91"/>
    <mergeCell ref="N189:N191"/>
    <mergeCell ref="N169:N171"/>
    <mergeCell ref="F28:F29"/>
    <mergeCell ref="F127:F129"/>
    <mergeCell ref="F90:F91"/>
    <mergeCell ref="F43:F45"/>
    <mergeCell ref="F69:F70"/>
    <mergeCell ref="F36:F38"/>
    <mergeCell ref="F108:F110"/>
    <mergeCell ref="F53:F56"/>
    <mergeCell ref="G36:G38"/>
    <mergeCell ref="F144:F146"/>
    <mergeCell ref="F98:F101"/>
    <mergeCell ref="F150:F152"/>
    <mergeCell ref="N150:N152"/>
    <mergeCell ref="N144:N146"/>
    <mergeCell ref="G28:G29"/>
    <mergeCell ref="G98:G101"/>
    <mergeCell ref="N98:N101"/>
    <mergeCell ref="N127:N129"/>
    <mergeCell ref="N28:N29"/>
    <mergeCell ref="N53:N56"/>
    <mergeCell ref="G43:G45"/>
    <mergeCell ref="G127:G129"/>
    <mergeCell ref="N36:N38"/>
    <mergeCell ref="N43:N45"/>
    <mergeCell ref="N69:N70"/>
    <mergeCell ref="N108:N110"/>
    <mergeCell ref="G144:G146"/>
    <mergeCell ref="A1:A2"/>
    <mergeCell ref="A4:B4"/>
    <mergeCell ref="B1:B2"/>
    <mergeCell ref="F14:F15"/>
    <mergeCell ref="A90:A91"/>
    <mergeCell ref="B90:B91"/>
    <mergeCell ref="D90:D91"/>
    <mergeCell ref="C1:X1"/>
    <mergeCell ref="N14:N15"/>
    <mergeCell ref="N18:N21"/>
    <mergeCell ref="N65:N66"/>
    <mergeCell ref="N90:N91"/>
    <mergeCell ref="F18:F21"/>
    <mergeCell ref="G18:G21"/>
    <mergeCell ref="W90:W91"/>
    <mergeCell ref="G90:G91"/>
    <mergeCell ref="J236:M236"/>
    <mergeCell ref="G231:S231"/>
    <mergeCell ref="N206:N208"/>
    <mergeCell ref="F236:I236"/>
    <mergeCell ref="F206:F208"/>
    <mergeCell ref="G213:G215"/>
    <mergeCell ref="G206:G208"/>
    <mergeCell ref="N213:N215"/>
    <mergeCell ref="F213:F215"/>
    <mergeCell ref="I232:O232"/>
    <mergeCell ref="F195:F198"/>
    <mergeCell ref="G195:G198"/>
    <mergeCell ref="N195:N198"/>
    <mergeCell ref="G174:G175"/>
    <mergeCell ref="F169:F171"/>
    <mergeCell ref="F172:F173"/>
    <mergeCell ref="G172:G173"/>
    <mergeCell ref="G169:G171"/>
    <mergeCell ref="N172:N173"/>
    <mergeCell ref="N174:N175"/>
    <mergeCell ref="F189:F191"/>
    <mergeCell ref="G189:G191"/>
    <mergeCell ref="F174:F17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29" fitToHeight="3" orientation="portrait" r:id="rId1"/>
  <rowBreaks count="1" manualBreakCount="1">
    <brk id="119" max="23" man="1"/>
  </rowBreaks>
  <ignoredErrors>
    <ignoredError sqref="A5 A22 A31 A39 A57 A67 A74 A92 A102 A112 A120 A130 A136 A141 A147 A153 A159 A163 A177 A183 A192 A200 A204 A218 A223:A228" numberStoredAsText="1"/>
    <ignoredError sqref="A17:A21" twoDigitTextYear="1"/>
    <ignoredError sqref="I1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X7"/>
  <sheetViews>
    <sheetView workbookViewId="0">
      <selection activeCell="B24" sqref="B24"/>
    </sheetView>
  </sheetViews>
  <sheetFormatPr defaultColWidth="9.140625" defaultRowHeight="15"/>
  <cols>
    <col min="2" max="2" width="27.42578125" customWidth="1"/>
  </cols>
  <sheetData>
    <row r="1" spans="1:24" ht="116.25" customHeight="1">
      <c r="A1" s="290" t="s">
        <v>0</v>
      </c>
      <c r="B1" s="290" t="s">
        <v>1</v>
      </c>
      <c r="C1" s="290" t="s">
        <v>325</v>
      </c>
      <c r="D1" s="292"/>
      <c r="E1" s="290" t="s">
        <v>379</v>
      </c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2"/>
    </row>
    <row r="2" spans="1:24" ht="31.5">
      <c r="A2" s="291"/>
      <c r="B2" s="291"/>
      <c r="C2" s="2" t="s">
        <v>380</v>
      </c>
      <c r="D2" s="2" t="s">
        <v>381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>
      <c r="A3" s="3">
        <v>1</v>
      </c>
      <c r="B3" s="2">
        <v>2</v>
      </c>
      <c r="C3" s="2">
        <v>64</v>
      </c>
      <c r="D3" s="2">
        <v>65</v>
      </c>
      <c r="E3" s="2">
        <v>66</v>
      </c>
      <c r="F3" s="2">
        <v>67</v>
      </c>
      <c r="G3" s="2">
        <v>68</v>
      </c>
      <c r="H3" s="2">
        <v>69</v>
      </c>
      <c r="I3" s="2">
        <v>70</v>
      </c>
      <c r="J3" s="2">
        <v>71</v>
      </c>
      <c r="K3" s="2">
        <v>72</v>
      </c>
      <c r="L3" s="2">
        <v>73</v>
      </c>
      <c r="M3" s="2">
        <v>74</v>
      </c>
      <c r="N3" s="2">
        <v>75</v>
      </c>
      <c r="O3" s="2">
        <v>76</v>
      </c>
      <c r="P3" s="2">
        <v>77</v>
      </c>
      <c r="Q3" s="2">
        <v>78</v>
      </c>
      <c r="R3" s="2">
        <v>79</v>
      </c>
      <c r="S3" s="2">
        <v>80</v>
      </c>
      <c r="T3" s="2">
        <v>81</v>
      </c>
      <c r="U3" s="2">
        <v>82</v>
      </c>
      <c r="V3" s="2">
        <v>83</v>
      </c>
      <c r="W3" s="2">
        <v>84</v>
      </c>
      <c r="X3" s="4"/>
    </row>
    <row r="4" spans="1:24" ht="15.75">
      <c r="A4" s="294" t="s">
        <v>20</v>
      </c>
      <c r="B4" s="29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5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>
      <c r="A6" s="5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</sheetData>
  <mergeCells count="5">
    <mergeCell ref="A1:A2"/>
    <mergeCell ref="B1:B2"/>
    <mergeCell ref="C1:D1"/>
    <mergeCell ref="E1:X1"/>
    <mergeCell ref="A4:B4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Копытные</vt:lpstr>
      <vt:lpstr>Пушные</vt:lpstr>
      <vt:lpstr>Пушные 2 </vt:lpstr>
      <vt:lpstr>Пушные 3 </vt:lpstr>
      <vt:lpstr>Копытные!Заголовки_для_печати</vt:lpstr>
      <vt:lpstr>Пушные!Заголовки_для_печати</vt:lpstr>
      <vt:lpstr>'Пушные 2 '!Заголовки_для_печати</vt:lpstr>
      <vt:lpstr>Копытные!Область_печати</vt:lpstr>
      <vt:lpstr>Пушные!Область_печати</vt:lpstr>
      <vt:lpstr>'Пушные 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Иван Александрович</dc:creator>
  <cp:lastModifiedBy>komarov.ia</cp:lastModifiedBy>
  <cp:lastPrinted>2025-08-22T08:28:25Z</cp:lastPrinted>
  <dcterms:modified xsi:type="dcterms:W3CDTF">2025-08-22T08:32:02Z</dcterms:modified>
</cp:coreProperties>
</file>